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18 Programme Resources\5. Staffing methodology\2. FTE calculation\"/>
    </mc:Choice>
  </mc:AlternateContent>
  <bookViews>
    <workbookView xWindow="0" yWindow="0" windowWidth="25200" windowHeight="11385"/>
  </bookViews>
  <sheets>
    <sheet name="Read 1st" sheetId="15" r:id="rId1"/>
    <sheet name="1. Raw data Year 1" sheetId="4" r:id="rId2"/>
    <sheet name="2. Raw data year 2" sheetId="5" r:id="rId3"/>
    <sheet name="3. Raw data year 3" sheetId="6" r:id="rId4"/>
    <sheet name="4. Budgeted FTE" sheetId="13" r:id="rId5"/>
    <sheet name="5. Available hours" sheetId="10" r:id="rId6"/>
    <sheet name="6. Recommended roster" sheetId="11" r:id="rId7"/>
    <sheet name="7. Base FTE" sheetId="12" r:id="rId8"/>
    <sheet name="8. Total FTE" sheetId="14" r:id="rId9"/>
    <sheet name="Example pivot" sheetId="9" r:id="rId10"/>
    <sheet name="Example raw data" sheetId="8" r:id="rId11"/>
  </sheets>
  <definedNames>
    <definedName name="_xlnm.Print_Area" localSheetId="5">'5. Available hours'!$A$1:$J$30</definedName>
    <definedName name="_xlnm.Print_Area" localSheetId="0">'Read 1st'!#REF!</definedName>
  </definedNames>
  <calcPr calcId="152511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0" l="1"/>
  <c r="I25" i="10" s="1"/>
  <c r="H23" i="10"/>
  <c r="H25" i="10" s="1"/>
  <c r="G23" i="10"/>
  <c r="G25" i="10" s="1"/>
  <c r="F23" i="10"/>
  <c r="F25" i="10" s="1"/>
  <c r="E23" i="10"/>
  <c r="E25" i="10" s="1"/>
  <c r="D23" i="10"/>
  <c r="D25" i="10" s="1"/>
  <c r="C23" i="10"/>
  <c r="C25" i="10" s="1"/>
  <c r="B23" i="10"/>
  <c r="B25" i="10" s="1"/>
  <c r="B24" i="10" l="1"/>
  <c r="D24" i="10"/>
  <c r="F24" i="10"/>
  <c r="H24" i="10"/>
  <c r="C24" i="10"/>
  <c r="E24" i="10"/>
  <c r="G24" i="10"/>
  <c r="I24" i="10"/>
</calcChain>
</file>

<file path=xl/sharedStrings.xml><?xml version="1.0" encoding="utf-8"?>
<sst xmlns="http://schemas.openxmlformats.org/spreadsheetml/2006/main" count="3434" uniqueCount="88">
  <si>
    <t>Day</t>
  </si>
  <si>
    <t>Shift</t>
  </si>
  <si>
    <t>Role type (RN, EN, HCA)</t>
  </si>
  <si>
    <t>Hours paid (clinical)</t>
  </si>
  <si>
    <t>Date</t>
  </si>
  <si>
    <t>Role Type</t>
  </si>
  <si>
    <t>RN</t>
  </si>
  <si>
    <t>HCA</t>
  </si>
  <si>
    <t>EN</t>
  </si>
  <si>
    <t>Row Labels</t>
  </si>
  <si>
    <t>Grand Total</t>
  </si>
  <si>
    <t>Wed</t>
  </si>
  <si>
    <t>Thu</t>
  </si>
  <si>
    <t>Fri</t>
  </si>
  <si>
    <t>Sat</t>
  </si>
  <si>
    <t>Sun</t>
  </si>
  <si>
    <t>Mon</t>
  </si>
  <si>
    <t>Tue</t>
  </si>
  <si>
    <t>D</t>
  </si>
  <si>
    <t>E</t>
  </si>
  <si>
    <t>N</t>
  </si>
  <si>
    <t>Sum of Hours paid (clinical)</t>
  </si>
  <si>
    <t>(All)</t>
  </si>
  <si>
    <t xml:space="preserve">Role Type (RN, EN, HCA) </t>
  </si>
  <si>
    <t>Raw data year 1</t>
  </si>
  <si>
    <t>Raw data year 2</t>
  </si>
  <si>
    <t>Raw data year 3</t>
  </si>
  <si>
    <t>DHB to populate</t>
  </si>
  <si>
    <t>Non-Productive Hours</t>
  </si>
  <si>
    <t>Existing HCA</t>
  </si>
  <si>
    <t>Assumptions/Calculation</t>
  </si>
  <si>
    <t>Available hrs (1 FTE)</t>
  </si>
  <si>
    <t>Annual</t>
  </si>
  <si>
    <t>Shift Leave</t>
  </si>
  <si>
    <t>Public Holidays</t>
  </si>
  <si>
    <t>Long Service</t>
  </si>
  <si>
    <t>Professional Development</t>
  </si>
  <si>
    <t>Mandatory</t>
  </si>
  <si>
    <t>Orientation</t>
  </si>
  <si>
    <t>Certif/ re-certification</t>
  </si>
  <si>
    <t>Supernumerary</t>
  </si>
  <si>
    <t>Sick/ Bereavement</t>
  </si>
  <si>
    <t>Maternity/Parental</t>
  </si>
  <si>
    <t>Other</t>
  </si>
  <si>
    <t>Subtotal Non-productive hours</t>
  </si>
  <si>
    <t>Remaining hrs available</t>
  </si>
  <si>
    <t>% 'loading'</t>
  </si>
  <si>
    <t>RM</t>
  </si>
  <si>
    <t>AM</t>
  </si>
  <si>
    <t>PM</t>
  </si>
  <si>
    <t>Role type</t>
  </si>
  <si>
    <t>DHB Calculation of available hours for bureau</t>
  </si>
  <si>
    <t>Existing RN</t>
  </si>
  <si>
    <t>Existing EN</t>
  </si>
  <si>
    <t>Existing RM</t>
  </si>
  <si>
    <t>New experienced RN</t>
  </si>
  <si>
    <t>New experienced RM</t>
  </si>
  <si>
    <t>New experienced EN</t>
  </si>
  <si>
    <t>New experienced HCA</t>
  </si>
  <si>
    <t>Record assumptions/calculations in the column 'I'. (These can be copied from the AssumCalcs tab, if appropriate).</t>
  </si>
  <si>
    <t>Bureau is generic term used in this document for the DHB internal resource pool.</t>
  </si>
  <si>
    <t>Insert DHB specific values in the table below. These will depend on contractual arrangements.</t>
  </si>
  <si>
    <t>The FTE calculation assumes there will be expected turnover of bureau. Therefore new experienced staff will have different available hours to exisiting staff.</t>
  </si>
  <si>
    <t>Total available hours all roles</t>
  </si>
  <si>
    <t>Variance hours (required - available)</t>
  </si>
  <si>
    <t>Expected turnover as FTE</t>
  </si>
  <si>
    <t>Available hours for exisiting FTE</t>
  </si>
  <si>
    <t>Available hours for new experienced FTE</t>
  </si>
  <si>
    <t>Total hours required (recommended roster)</t>
  </si>
  <si>
    <t>Recommended roster model</t>
  </si>
  <si>
    <t xml:space="preserve">Populate table below from the pivot charts. </t>
  </si>
  <si>
    <t>The hours are best rostered by role type.</t>
  </si>
  <si>
    <t>Use lowest utilisation or average hours per shift, per day.</t>
  </si>
  <si>
    <t>Role</t>
  </si>
  <si>
    <t>FTE</t>
  </si>
  <si>
    <t>Expected FTE Turnover</t>
  </si>
  <si>
    <t>Current budgeted FTE</t>
  </si>
  <si>
    <t>Total FTE</t>
  </si>
  <si>
    <t>Base FTE</t>
  </si>
  <si>
    <t>Planned leave FTE</t>
  </si>
  <si>
    <t>Unplanned leave FTE</t>
  </si>
  <si>
    <t>Subtotal recommended FTE</t>
  </si>
  <si>
    <t>Variance (Recommended - budgeted)</t>
  </si>
  <si>
    <t>Recommended base FTE</t>
  </si>
  <si>
    <t>TOTAL variance</t>
  </si>
  <si>
    <t>Recommended roster assumes worked hours reflect what is actually needed.</t>
  </si>
  <si>
    <t>The table below assumes RN, RM, EN and HCA are the main bureau role types.</t>
  </si>
  <si>
    <r>
      <t xml:space="preserve">Total available hours </t>
    </r>
    <r>
      <rPr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expected turnover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</si>
</sst>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31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1" fontId="0" fillId="0" borderId="0" xfId="0" applyNumberFormat="1"/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3" fillId="3" borderId="1" xfId="3" applyAlignment="1">
      <alignment vertical="center" wrapText="1"/>
    </xf>
    <xf numFmtId="0" fontId="3" fillId="3" borderId="1" xfId="3" applyAlignment="1">
      <alignment vertical="center"/>
    </xf>
    <xf numFmtId="0" fontId="3" fillId="3" borderId="1" xfId="3" applyAlignment="1">
      <alignment horizontal="left" vertical="top" wrapText="1"/>
    </xf>
    <xf numFmtId="0" fontId="8" fillId="2" borderId="1" xfId="2" applyFont="1" applyAlignment="1">
      <alignment vertical="center" wrapText="1"/>
    </xf>
    <xf numFmtId="0" fontId="8" fillId="2" borderId="1" xfId="2" applyFont="1" applyAlignment="1">
      <alignment vertical="center"/>
    </xf>
    <xf numFmtId="0" fontId="2" fillId="2" borderId="1" xfId="2" applyAlignment="1">
      <alignment horizontal="left" vertical="top" wrapText="1"/>
    </xf>
    <xf numFmtId="9" fontId="0" fillId="0" borderId="0" xfId="1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5" borderId="0" xfId="0" applyFill="1"/>
    <xf numFmtId="0" fontId="0" fillId="6" borderId="0" xfId="0" applyFill="1"/>
    <xf numFmtId="0" fontId="0" fillId="0" borderId="0" xfId="0" applyFont="1"/>
    <xf numFmtId="0" fontId="11" fillId="0" borderId="0" xfId="0" applyFont="1" applyAlignment="1">
      <alignment horizontal="left" vertical="center"/>
    </xf>
  </cellXfs>
  <cellStyles count="4">
    <cellStyle name="Calculation" xfId="3" builtinId="22"/>
    <cellStyle name="Input" xfId="2" builtinId="20"/>
    <cellStyle name="Normal" xfId="0" builtinId="0"/>
    <cellStyle name="Percent" xfId="1" builtinId="5"/>
  </cellStyles>
  <dxfs count="25">
    <dxf>
      <numFmt numFmtId="1" formatCode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</font>
      <alignment horizontal="left" vertical="center" textRotation="0" wrapText="0" indent="0" justifyLastLine="0" shrinkToFit="0" readingOrder="0"/>
    </dxf>
    <dxf>
      <font>
        <b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[6.59 Methodology for calculating bureau FTE  DRAFT 7Mar2018.xlsx]Example pivot!PivotTable2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bureau hours Sunday AM shift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'Example pivot'!$B$5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'Example pivot'!$A$6:$A$58</c:f>
              <c:strCache>
                <c:ptCount val="52"/>
                <c:pt idx="0">
                  <c:v>5-Jan</c:v>
                </c:pt>
                <c:pt idx="1">
                  <c:v>12-Jan</c:v>
                </c:pt>
                <c:pt idx="2">
                  <c:v>19-Jan</c:v>
                </c:pt>
                <c:pt idx="3">
                  <c:v>26-Jan</c:v>
                </c:pt>
                <c:pt idx="4">
                  <c:v>2-Feb</c:v>
                </c:pt>
                <c:pt idx="5">
                  <c:v>9-Feb</c:v>
                </c:pt>
                <c:pt idx="6">
                  <c:v>16-Feb</c:v>
                </c:pt>
                <c:pt idx="7">
                  <c:v>23-Feb</c:v>
                </c:pt>
                <c:pt idx="8">
                  <c:v>2-Mar</c:v>
                </c:pt>
                <c:pt idx="9">
                  <c:v>9-Mar</c:v>
                </c:pt>
                <c:pt idx="10">
                  <c:v>16-Mar</c:v>
                </c:pt>
                <c:pt idx="11">
                  <c:v>23-Mar</c:v>
                </c:pt>
                <c:pt idx="12">
                  <c:v>30-Mar</c:v>
                </c:pt>
                <c:pt idx="13">
                  <c:v>6-Apr</c:v>
                </c:pt>
                <c:pt idx="14">
                  <c:v>13-Apr</c:v>
                </c:pt>
                <c:pt idx="15">
                  <c:v>20-Apr</c:v>
                </c:pt>
                <c:pt idx="16">
                  <c:v>27-Apr</c:v>
                </c:pt>
                <c:pt idx="17">
                  <c:v>4-May</c:v>
                </c:pt>
                <c:pt idx="18">
                  <c:v>11-May</c:v>
                </c:pt>
                <c:pt idx="19">
                  <c:v>18-May</c:v>
                </c:pt>
                <c:pt idx="20">
                  <c:v>25-May</c:v>
                </c:pt>
                <c:pt idx="21">
                  <c:v>1-Jun</c:v>
                </c:pt>
                <c:pt idx="22">
                  <c:v>8-Jun</c:v>
                </c:pt>
                <c:pt idx="23">
                  <c:v>15-Jun</c:v>
                </c:pt>
                <c:pt idx="24">
                  <c:v>22-Jun</c:v>
                </c:pt>
                <c:pt idx="25">
                  <c:v>29-Jun</c:v>
                </c:pt>
                <c:pt idx="26">
                  <c:v>6-Jul</c:v>
                </c:pt>
                <c:pt idx="27">
                  <c:v>13-Jul</c:v>
                </c:pt>
                <c:pt idx="28">
                  <c:v>20-Jul</c:v>
                </c:pt>
                <c:pt idx="29">
                  <c:v>27-Jul</c:v>
                </c:pt>
                <c:pt idx="30">
                  <c:v>3-Aug</c:v>
                </c:pt>
                <c:pt idx="31">
                  <c:v>10-Aug</c:v>
                </c:pt>
                <c:pt idx="32">
                  <c:v>17-Aug</c:v>
                </c:pt>
                <c:pt idx="33">
                  <c:v>24-Aug</c:v>
                </c:pt>
                <c:pt idx="34">
                  <c:v>31-Aug</c:v>
                </c:pt>
                <c:pt idx="35">
                  <c:v>7-Sep</c:v>
                </c:pt>
                <c:pt idx="36">
                  <c:v>14-Sep</c:v>
                </c:pt>
                <c:pt idx="37">
                  <c:v>21-Sep</c:v>
                </c:pt>
                <c:pt idx="38">
                  <c:v>28-Sep</c:v>
                </c:pt>
                <c:pt idx="39">
                  <c:v>6-Oct</c:v>
                </c:pt>
                <c:pt idx="40">
                  <c:v>13-Oct</c:v>
                </c:pt>
                <c:pt idx="41">
                  <c:v>20-Oct</c:v>
                </c:pt>
                <c:pt idx="42">
                  <c:v>27-Oct</c:v>
                </c:pt>
                <c:pt idx="43">
                  <c:v>3-Nov</c:v>
                </c:pt>
                <c:pt idx="44">
                  <c:v>10-Nov</c:v>
                </c:pt>
                <c:pt idx="45">
                  <c:v>17-Nov</c:v>
                </c:pt>
                <c:pt idx="46">
                  <c:v>24-Nov</c:v>
                </c:pt>
                <c:pt idx="47">
                  <c:v>1-Dec</c:v>
                </c:pt>
                <c:pt idx="48">
                  <c:v>8-Dec</c:v>
                </c:pt>
                <c:pt idx="49">
                  <c:v>15-Dec</c:v>
                </c:pt>
                <c:pt idx="50">
                  <c:v>22-Dec</c:v>
                </c:pt>
                <c:pt idx="51">
                  <c:v>29-Dec</c:v>
                </c:pt>
              </c:strCache>
            </c:strRef>
          </c:cat>
          <c:val>
            <c:numRef>
              <c:f>'Example pivot'!$B$6:$B$58</c:f>
              <c:numCache>
                <c:formatCode>General</c:formatCode>
                <c:ptCount val="52"/>
                <c:pt idx="0">
                  <c:v>66.668807089298014</c:v>
                </c:pt>
                <c:pt idx="1">
                  <c:v>53.136961037426673</c:v>
                </c:pt>
                <c:pt idx="2">
                  <c:v>59.710497089298016</c:v>
                </c:pt>
                <c:pt idx="3">
                  <c:v>54.970311037426683</c:v>
                </c:pt>
                <c:pt idx="4">
                  <c:v>70.940849193040677</c:v>
                </c:pt>
                <c:pt idx="5">
                  <c:v>57.78400314116935</c:v>
                </c:pt>
                <c:pt idx="6">
                  <c:v>67.19025314116935</c:v>
                </c:pt>
                <c:pt idx="7">
                  <c:v>64.681045244912013</c:v>
                </c:pt>
                <c:pt idx="8">
                  <c:v>62.043827089298013</c:v>
                </c:pt>
                <c:pt idx="9">
                  <c:v>68.11733314116934</c:v>
                </c:pt>
                <c:pt idx="10">
                  <c:v>60.825067089298017</c:v>
                </c:pt>
                <c:pt idx="11">
                  <c:v>67.30483314116934</c:v>
                </c:pt>
                <c:pt idx="12">
                  <c:v>59.710497089298016</c:v>
                </c:pt>
                <c:pt idx="13">
                  <c:v>54.876561037426683</c:v>
                </c:pt>
                <c:pt idx="14">
                  <c:v>61.57566314116935</c:v>
                </c:pt>
                <c:pt idx="15">
                  <c:v>71.53400314116935</c:v>
                </c:pt>
                <c:pt idx="16">
                  <c:v>63.367333141169347</c:v>
                </c:pt>
                <c:pt idx="17">
                  <c:v>75.151583400526022</c:v>
                </c:pt>
                <c:pt idx="18">
                  <c:v>57.78400314116935</c:v>
                </c:pt>
                <c:pt idx="19">
                  <c:v>61.940849193040684</c:v>
                </c:pt>
                <c:pt idx="20">
                  <c:v>67.244737348654681</c:v>
                </c:pt>
                <c:pt idx="21">
                  <c:v>56.771774985555346</c:v>
                </c:pt>
                <c:pt idx="22">
                  <c:v>72.70004708929801</c:v>
                </c:pt>
                <c:pt idx="23">
                  <c:v>78.119727348654678</c:v>
                </c:pt>
                <c:pt idx="24">
                  <c:v>70.014375244912017</c:v>
                </c:pt>
                <c:pt idx="25">
                  <c:v>72.254551296783347</c:v>
                </c:pt>
                <c:pt idx="26">
                  <c:v>83.287589452397356</c:v>
                </c:pt>
                <c:pt idx="27">
                  <c:v>91.766143400526019</c:v>
                </c:pt>
                <c:pt idx="28">
                  <c:v>73.359913400526011</c:v>
                </c:pt>
                <c:pt idx="29">
                  <c:v>69.734297348654678</c:v>
                </c:pt>
                <c:pt idx="30">
                  <c:v>72.578057348654681</c:v>
                </c:pt>
                <c:pt idx="31">
                  <c:v>72.390557348654681</c:v>
                </c:pt>
                <c:pt idx="32">
                  <c:v>92.016153400526022</c:v>
                </c:pt>
                <c:pt idx="33">
                  <c:v>93.911387348654671</c:v>
                </c:pt>
                <c:pt idx="34">
                  <c:v>66.460487089298013</c:v>
                </c:pt>
                <c:pt idx="35">
                  <c:v>84.901553400526012</c:v>
                </c:pt>
                <c:pt idx="36">
                  <c:v>70.421797348654678</c:v>
                </c:pt>
                <c:pt idx="37">
                  <c:v>73.285195244912018</c:v>
                </c:pt>
                <c:pt idx="38">
                  <c:v>79.587861296783345</c:v>
                </c:pt>
                <c:pt idx="39">
                  <c:v>67.847099193040677</c:v>
                </c:pt>
                <c:pt idx="40">
                  <c:v>80.901583400526022</c:v>
                </c:pt>
                <c:pt idx="41">
                  <c:v>55.293827089298013</c:v>
                </c:pt>
                <c:pt idx="42">
                  <c:v>68</c:v>
                </c:pt>
                <c:pt idx="43">
                  <c:v>48</c:v>
                </c:pt>
                <c:pt idx="44">
                  <c:v>63.711679193040681</c:v>
                </c:pt>
                <c:pt idx="45">
                  <c:v>60.19085919304068</c:v>
                </c:pt>
                <c:pt idx="46">
                  <c:v>77.992323141169337</c:v>
                </c:pt>
                <c:pt idx="47">
                  <c:v>77.711679193040681</c:v>
                </c:pt>
                <c:pt idx="48">
                  <c:v>70.597099193040677</c:v>
                </c:pt>
                <c:pt idx="49">
                  <c:v>70.61733314116934</c:v>
                </c:pt>
                <c:pt idx="50">
                  <c:v>61.553631037426683</c:v>
                </c:pt>
                <c:pt idx="51">
                  <c:v>71.722099193040677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0931632"/>
        <c:axId val="131343520"/>
      </c:barChart>
      <c:catAx>
        <c:axId val="13093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43520"/>
        <c:crosses val="autoZero"/>
        <c:auto val="1"/>
        <c:lblAlgn val="ctr"/>
        <c:lblOffset val="100"/>
        <c:noMultiLvlLbl val="0"/>
      </c:catAx>
      <c:valAx>
        <c:axId val="13134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3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180974</xdr:colOff>
      <xdr:row>24</xdr:row>
      <xdr:rowOff>161926</xdr:rowOff>
    </xdr:to>
    <xdr:sp macro="" textlink="">
      <xdr:nvSpPr>
        <xdr:cNvPr id="4" name="TextBox 3"/>
        <xdr:cNvSpPr txBox="1"/>
      </xdr:nvSpPr>
      <xdr:spPr>
        <a:xfrm>
          <a:off x="0" y="0"/>
          <a:ext cx="10696574" cy="4733926"/>
        </a:xfrm>
        <a:prstGeom prst="round2DiagRect">
          <a:avLst/>
        </a:prstGeom>
        <a:solidFill>
          <a:srgbClr val="9BBB59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Methodology for calculating bureau roster &amp; FTE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order to calculate the FTE required for the resource pool we need to know the average FTE per day and per shift, so that you have 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Roster model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FTE to employ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FTE to budget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N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Methodology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1.  Chart the actual hours worked by bureau by day and by shift (and by roles e.g. EN, HCA and RN). i.e. Monday through Sunday, AM, PM, N for every day of the past 3 years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2.  From the actuals, calculate the average hours needed every day and every shift. Or calculate the lowest hours needed every day and every shift.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3.  Generate a roster model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  Total the hours from the roster model. You may need a winter and a summer roster model.using the hours selected (average or lowest) for each day and each shift.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5.  Calculate the available hours for bureau nurses.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6.  Calculate the recommended FTE (total hours from roster model/available hours per FTE, per role).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7.  Employ FTE for roster plus planned leave.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8.  Budget for total FTE (including sick if this is in their contract).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N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Assumptions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Resource pool is there to cover sick, vacancy and increased workload 50% of the time.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The actuals hours worked by resource nurses reflects patient need.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Actual hours worked can be charted by day and by shift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NZ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The average of 3 years (vs. 1 year) provides an accurate prediction of demand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1</xdr:row>
      <xdr:rowOff>147637</xdr:rowOff>
    </xdr:from>
    <xdr:to>
      <xdr:col>19</xdr:col>
      <xdr:colOff>390525</xdr:colOff>
      <xdr:row>25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lette Breton" refreshedDate="43143.420138773145" createdVersion="5" refreshedVersion="5" minRefreshableVersion="3" recordCount="1096">
  <cacheSource type="worksheet">
    <worksheetSource name="Table1"/>
  </cacheSource>
  <cacheFields count="5">
    <cacheField name="Date" numFmtId="16">
      <sharedItems containsSemiMixedTypes="0" containsNonDate="0" containsDate="1" containsString="0" minDate="2014-01-01T00:00:00" maxDate="2015-01-01T00:00:00" count="365">
        <d v="2014-10-06T00:00:00"/>
        <d v="2014-10-13T00:00:00"/>
        <d v="2014-10-20T00:00:00"/>
        <d v="2014-10-27T00:00:00"/>
        <d v="2014-11-03T00:00:00"/>
        <d v="2014-11-10T00:00:00"/>
        <d v="2014-11-17T00:00:00"/>
        <d v="2014-11-24T00:00:00"/>
        <d v="2014-12-01T00:00:00"/>
        <d v="2014-12-08T00:00:00"/>
        <d v="2014-12-15T00:00:00"/>
        <d v="2014-12-22T00:00:00"/>
        <d v="2014-12-29T00:00:00"/>
        <d v="2014-01-05T00:00:00"/>
        <d v="2014-01-12T00:00:00"/>
        <d v="2014-01-19T00:00:00"/>
        <d v="2014-01-26T00:00:00"/>
        <d v="2014-02-02T00:00:00"/>
        <d v="2014-02-09T00:00:00"/>
        <d v="2014-02-16T00:00:00"/>
        <d v="2014-02-23T00:00:00"/>
        <d v="2014-03-02T00:00:00"/>
        <d v="2014-03-09T00:00:00"/>
        <d v="2014-03-16T00:00:00"/>
        <d v="2014-03-23T00:00:00"/>
        <d v="2014-03-30T00:00:00"/>
        <d v="2014-04-06T00:00:00"/>
        <d v="2014-04-13T00:00:00"/>
        <d v="2014-04-20T00:00:00"/>
        <d v="2014-04-27T00:00:00"/>
        <d v="2014-05-04T00:00:00"/>
        <d v="2014-05-11T00:00:00"/>
        <d v="2014-05-18T00:00:00"/>
        <d v="2014-05-25T00:00:00"/>
        <d v="2014-06-01T00:00:00"/>
        <d v="2014-06-08T00:00:00"/>
        <d v="2014-06-15T00:00:00"/>
        <d v="2014-06-22T00:00:00"/>
        <d v="2014-06-29T00:00:00"/>
        <d v="2014-07-06T00:00:00"/>
        <d v="2014-07-13T00:00:00"/>
        <d v="2014-07-20T00:00:00"/>
        <d v="2014-07-27T00:00:00"/>
        <d v="2014-08-03T00:00:00"/>
        <d v="2014-08-10T00:00:00"/>
        <d v="2014-08-17T00:00:00"/>
        <d v="2014-08-24T00:00:00"/>
        <d v="2014-08-31T00:00:00"/>
        <d v="2014-09-07T00:00:00"/>
        <d v="2014-09-14T00:00:00"/>
        <d v="2014-09-21T00:00:00"/>
        <d v="2014-09-28T00:00:00"/>
        <d v="2014-10-07T00:00:00"/>
        <d v="2014-10-14T00:00:00"/>
        <d v="2014-10-21T00:00:00"/>
        <d v="2014-10-28T00:00:00"/>
        <d v="2014-11-04T00:00:00"/>
        <d v="2014-11-11T00:00:00"/>
        <d v="2014-11-18T00:00:00"/>
        <d v="2014-11-25T00:00:00"/>
        <d v="2014-12-02T00:00:00"/>
        <d v="2014-12-09T00:00:00"/>
        <d v="2014-12-16T00:00:00"/>
        <d v="2014-12-23T00:00:00"/>
        <d v="2014-12-30T00:00:00"/>
        <d v="2014-01-06T00:00:00"/>
        <d v="2014-01-13T00:00:00"/>
        <d v="2014-01-20T00:00:00"/>
        <d v="2014-01-27T00:00:00"/>
        <d v="2014-02-03T00:00:00"/>
        <d v="2014-02-10T00:00:00"/>
        <d v="2014-02-17T00:00:00"/>
        <d v="2014-02-24T00:00:00"/>
        <d v="2014-03-03T00:00:00"/>
        <d v="2014-03-10T00:00:00"/>
        <d v="2014-03-17T00:00:00"/>
        <d v="2014-03-24T00:00:00"/>
        <d v="2014-03-31T00:00:00"/>
        <d v="2014-04-07T00:00:00"/>
        <d v="2014-04-14T00:00:00"/>
        <d v="2014-04-21T00:00:00"/>
        <d v="2014-04-28T00:00:00"/>
        <d v="2014-05-05T00:00:00"/>
        <d v="2014-05-12T00:00:00"/>
        <d v="2014-05-19T00:00:00"/>
        <d v="2014-05-26T00:00:00"/>
        <d v="2014-06-02T00:00:00"/>
        <d v="2014-06-09T00:00:00"/>
        <d v="2014-06-16T00:00:00"/>
        <d v="2014-06-23T00:00:00"/>
        <d v="2014-06-30T00:00:00"/>
        <d v="2014-07-07T00:00:00"/>
        <d v="2014-07-14T00:00:00"/>
        <d v="2014-07-21T00:00:00"/>
        <d v="2014-07-28T00:00:00"/>
        <d v="2014-08-04T00:00:00"/>
        <d v="2014-08-11T00:00:00"/>
        <d v="2014-08-18T00:00:00"/>
        <d v="2014-08-25T00:00:00"/>
        <d v="2014-09-01T00:00:00"/>
        <d v="2014-09-08T00:00:00"/>
        <d v="2014-09-15T00:00:00"/>
        <d v="2014-09-22T00:00:00"/>
        <d v="2014-09-29T00:00:00"/>
        <d v="2014-10-01T00:00:00"/>
        <d v="2014-10-08T00:00:00"/>
        <d v="2014-10-15T00:00:00"/>
        <d v="2014-10-22T00:00:00"/>
        <d v="2014-10-29T00:00:00"/>
        <d v="2014-11-05T00:00:00"/>
        <d v="2014-11-12T00:00:00"/>
        <d v="2014-11-19T00:00:00"/>
        <d v="2014-11-26T00:00:00"/>
        <d v="2014-12-03T00:00:00"/>
        <d v="2014-12-10T00:00:00"/>
        <d v="2014-12-17T00:00:00"/>
        <d v="2014-12-24T00:00:00"/>
        <d v="2014-12-31T00:00:00"/>
        <d v="2014-01-07T00:00:00"/>
        <d v="2014-01-14T00:00:00"/>
        <d v="2014-01-21T00:00:00"/>
        <d v="2014-01-28T00:00:00"/>
        <d v="2014-02-04T00:00:00"/>
        <d v="2014-02-11T00:00:00"/>
        <d v="2014-02-18T00:00:00"/>
        <d v="2014-02-25T00:00:00"/>
        <d v="2014-03-04T00:00:00"/>
        <d v="2014-03-11T00:00:00"/>
        <d v="2014-03-18T00:00:00"/>
        <d v="2014-03-25T00:00:00"/>
        <d v="2014-04-01T00:00:00"/>
        <d v="2014-04-08T00:00:00"/>
        <d v="2014-04-15T00:00:00"/>
        <d v="2014-04-22T00:00:00"/>
        <d v="2014-04-29T00:00:00"/>
        <d v="2014-05-06T00:00:00"/>
        <d v="2014-05-13T00:00:00"/>
        <d v="2014-05-20T00:00:00"/>
        <d v="2014-05-27T00:00:00"/>
        <d v="2014-06-03T00:00:00"/>
        <d v="2014-06-10T00:00:00"/>
        <d v="2014-06-17T00:00:00"/>
        <d v="2014-06-24T00:00:00"/>
        <d v="2014-07-01T00:00:00"/>
        <d v="2014-07-08T00:00:00"/>
        <d v="2014-07-15T00:00:00"/>
        <d v="2014-07-22T00:00:00"/>
        <d v="2014-07-29T00:00:00"/>
        <d v="2014-08-05T00:00:00"/>
        <d v="2014-08-12T00:00:00"/>
        <d v="2014-08-19T00:00:00"/>
        <d v="2014-08-26T00:00:00"/>
        <d v="2014-09-02T00:00:00"/>
        <d v="2014-09-09T00:00:00"/>
        <d v="2014-09-16T00:00:00"/>
        <d v="2014-09-23T00:00:00"/>
        <d v="2014-09-30T00:00:00"/>
        <d v="2014-10-02T00:00:00"/>
        <d v="2014-10-09T00:00:00"/>
        <d v="2014-10-16T00:00:00"/>
        <d v="2014-10-23T00:00:00"/>
        <d v="2014-10-30T00:00:00"/>
        <d v="2014-11-06T00:00:00"/>
        <d v="2014-11-13T00:00:00"/>
        <d v="2014-11-20T00:00:00"/>
        <d v="2014-11-27T00:00:00"/>
        <d v="2014-12-04T00:00:00"/>
        <d v="2014-12-11T00:00:00"/>
        <d v="2014-12-18T00:00:00"/>
        <d v="2014-12-25T00:00:00"/>
        <d v="2014-01-01T00:00:00"/>
        <d v="2014-01-08T00:00:00"/>
        <d v="2014-01-15T00:00:00"/>
        <d v="2014-01-22T00:00:00"/>
        <d v="2014-01-29T00:00:00"/>
        <d v="2014-02-05T00:00:00"/>
        <d v="2014-02-12T00:00:00"/>
        <d v="2014-02-19T00:00:00"/>
        <d v="2014-02-26T00:00:00"/>
        <d v="2014-03-05T00:00:00"/>
        <d v="2014-03-12T00:00:00"/>
        <d v="2014-03-19T00:00:00"/>
        <d v="2014-03-26T00:00:00"/>
        <d v="2014-04-02T00:00:00"/>
        <d v="2014-04-09T00:00:00"/>
        <d v="2014-04-16T00:00:00"/>
        <d v="2014-04-23T00:00:00"/>
        <d v="2014-04-30T00:00:00"/>
        <d v="2014-05-07T00:00:00"/>
        <d v="2014-05-14T00:00:00"/>
        <d v="2014-05-21T00:00:00"/>
        <d v="2014-05-28T00:00:00"/>
        <d v="2014-06-04T00:00:00"/>
        <d v="2014-06-11T00:00:00"/>
        <d v="2014-06-18T00:00:00"/>
        <d v="2014-06-25T00:00:00"/>
        <d v="2014-07-02T00:00:00"/>
        <d v="2014-07-09T00:00:00"/>
        <d v="2014-07-16T00:00:00"/>
        <d v="2014-07-23T00:00:00"/>
        <d v="2014-07-30T00:00:00"/>
        <d v="2014-08-06T00:00:00"/>
        <d v="2014-08-13T00:00:00"/>
        <d v="2014-08-20T00:00:00"/>
        <d v="2014-08-27T00:00:00"/>
        <d v="2014-09-03T00:00:00"/>
        <d v="2014-09-10T00:00:00"/>
        <d v="2014-09-17T00:00:00"/>
        <d v="2014-09-24T00:00:00"/>
        <d v="2014-10-03T00:00:00"/>
        <d v="2014-10-10T00:00:00"/>
        <d v="2014-10-17T00:00:00"/>
        <d v="2014-10-24T00:00:00"/>
        <d v="2014-10-31T00:00:00"/>
        <d v="2014-11-07T00:00:00"/>
        <d v="2014-11-14T00:00:00"/>
        <d v="2014-11-21T00:00:00"/>
        <d v="2014-11-28T00:00:00"/>
        <d v="2014-12-05T00:00:00"/>
        <d v="2014-12-12T00:00:00"/>
        <d v="2014-12-19T00:00:00"/>
        <d v="2014-12-26T00:00:00"/>
        <d v="2014-01-02T00:00:00"/>
        <d v="2014-01-09T00:00:00"/>
        <d v="2014-01-16T00:00:00"/>
        <d v="2014-01-23T00:00:00"/>
        <d v="2014-01-30T00:00:00"/>
        <d v="2014-02-06T00:00:00"/>
        <d v="2014-02-13T00:00:00"/>
        <d v="2014-02-20T00:00:00"/>
        <d v="2014-02-27T00:00:00"/>
        <d v="2014-03-06T00:00:00"/>
        <d v="2014-03-13T00:00:00"/>
        <d v="2014-03-20T00:00:00"/>
        <d v="2014-03-27T00:00:00"/>
        <d v="2014-04-03T00:00:00"/>
        <d v="2014-04-10T00:00:00"/>
        <d v="2014-04-17T00:00:00"/>
        <d v="2014-04-24T00:00:00"/>
        <d v="2014-05-01T00:00:00"/>
        <d v="2014-05-08T00:00:00"/>
        <d v="2014-05-15T00:00:00"/>
        <d v="2014-05-22T00:00:00"/>
        <d v="2014-05-29T00:00:00"/>
        <d v="2014-06-05T00:00:00"/>
        <d v="2014-06-12T00:00:00"/>
        <d v="2014-06-19T00:00:00"/>
        <d v="2014-06-26T00:00:00"/>
        <d v="2014-07-03T00:00:00"/>
        <d v="2014-07-10T00:00:00"/>
        <d v="2014-07-17T00:00:00"/>
        <d v="2014-07-24T00:00:00"/>
        <d v="2014-07-31T00:00:00"/>
        <d v="2014-08-07T00:00:00"/>
        <d v="2014-08-14T00:00:00"/>
        <d v="2014-08-21T00:00:00"/>
        <d v="2014-08-28T00:00:00"/>
        <d v="2014-09-04T00:00:00"/>
        <d v="2014-09-11T00:00:00"/>
        <d v="2014-09-18T00:00:00"/>
        <d v="2014-09-25T00:00:00"/>
        <d v="2014-10-04T00:00:00"/>
        <d v="2014-10-11T00:00:00"/>
        <d v="2014-10-18T00:00:00"/>
        <d v="2014-10-25T00:00:00"/>
        <d v="2014-11-01T00:00:00"/>
        <d v="2014-11-08T00:00:00"/>
        <d v="2014-11-15T00:00:00"/>
        <d v="2014-11-22T00:00:00"/>
        <d v="2014-11-29T00:00:00"/>
        <d v="2014-12-06T00:00:00"/>
        <d v="2014-12-13T00:00:00"/>
        <d v="2014-12-20T00:00:00"/>
        <d v="2014-12-27T00:00:00"/>
        <d v="2014-01-03T00:00:00"/>
        <d v="2014-01-10T00:00:00"/>
        <d v="2014-01-17T00:00:00"/>
        <d v="2014-01-24T00:00:00"/>
        <d v="2014-01-31T00:00:00"/>
        <d v="2014-02-07T00:00:00"/>
        <d v="2014-02-14T00:00:00"/>
        <d v="2014-02-21T00:00:00"/>
        <d v="2014-02-28T00:00:00"/>
        <d v="2014-03-07T00:00:00"/>
        <d v="2014-03-14T00:00:00"/>
        <d v="2014-03-21T00:00:00"/>
        <d v="2014-03-28T00:00:00"/>
        <d v="2014-04-04T00:00:00"/>
        <d v="2014-04-11T00:00:00"/>
        <d v="2014-04-18T00:00:00"/>
        <d v="2014-04-25T00:00:00"/>
        <d v="2014-05-02T00:00:00"/>
        <d v="2014-05-09T00:00:00"/>
        <d v="2014-05-16T00:00:00"/>
        <d v="2014-05-23T00:00:00"/>
        <d v="2014-05-30T00:00:00"/>
        <d v="2014-06-06T00:00:00"/>
        <d v="2014-06-13T00:00:00"/>
        <d v="2014-06-20T00:00:00"/>
        <d v="2014-06-27T00:00:00"/>
        <d v="2014-07-04T00:00:00"/>
        <d v="2014-07-11T00:00:00"/>
        <d v="2014-07-18T00:00:00"/>
        <d v="2014-07-25T00:00:00"/>
        <d v="2014-08-01T00:00:00"/>
        <d v="2014-08-08T00:00:00"/>
        <d v="2014-08-15T00:00:00"/>
        <d v="2014-08-22T00:00:00"/>
        <d v="2014-08-29T00:00:00"/>
        <d v="2014-09-05T00:00:00"/>
        <d v="2014-09-12T00:00:00"/>
        <d v="2014-09-19T00:00:00"/>
        <d v="2014-09-26T00:00:00"/>
        <d v="2014-10-05T00:00:00"/>
        <d v="2014-10-12T00:00:00"/>
        <d v="2014-10-19T00:00:00"/>
        <d v="2014-10-26T00:00:00"/>
        <d v="2014-11-02T00:00:00"/>
        <d v="2014-11-09T00:00:00"/>
        <d v="2014-11-16T00:00:00"/>
        <d v="2014-11-23T00:00:00"/>
        <d v="2014-11-30T00:00:00"/>
        <d v="2014-12-07T00:00:00"/>
        <d v="2014-12-14T00:00:00"/>
        <d v="2014-12-21T00:00:00"/>
        <d v="2014-12-28T00:00:00"/>
        <d v="2014-01-04T00:00:00"/>
        <d v="2014-01-11T00:00:00"/>
        <d v="2014-01-18T00:00:00"/>
        <d v="2014-01-25T00:00:00"/>
        <d v="2014-02-01T00:00:00"/>
        <d v="2014-02-08T00:00:00"/>
        <d v="2014-02-15T00:00:00"/>
        <d v="2014-02-22T00:00:00"/>
        <d v="2014-03-01T00:00:00"/>
        <d v="2014-03-08T00:00:00"/>
        <d v="2014-03-15T00:00:00"/>
        <d v="2014-03-22T00:00:00"/>
        <d v="2014-03-29T00:00:00"/>
        <d v="2014-04-05T00:00:00"/>
        <d v="2014-04-12T00:00:00"/>
        <d v="2014-04-19T00:00:00"/>
        <d v="2014-04-26T00:00:00"/>
        <d v="2014-05-03T00:00:00"/>
        <d v="2014-05-10T00:00:00"/>
        <d v="2014-05-17T00:00:00"/>
        <d v="2014-05-24T00:00:00"/>
        <d v="2014-05-31T00:00:00"/>
        <d v="2014-06-07T00:00:00"/>
        <d v="2014-06-14T00:00:00"/>
        <d v="2014-06-21T00:00:00"/>
        <d v="2014-06-28T00:00:00"/>
        <d v="2014-07-05T00:00:00"/>
        <d v="2014-07-12T00:00:00"/>
        <d v="2014-07-19T00:00:00"/>
        <d v="2014-07-26T00:00:00"/>
        <d v="2014-08-02T00:00:00"/>
        <d v="2014-08-09T00:00:00"/>
        <d v="2014-08-16T00:00:00"/>
        <d v="2014-08-23T00:00:00"/>
        <d v="2014-08-30T00:00:00"/>
        <d v="2014-09-06T00:00:00"/>
        <d v="2014-09-13T00:00:00"/>
        <d v="2014-09-20T00:00:00"/>
        <d v="2014-09-27T00:00:00"/>
      </sharedItems>
    </cacheField>
    <cacheField name="Day" numFmtId="0">
      <sharedItems count="7">
        <s v="Sun"/>
        <s v="Mon"/>
        <s v="Tue"/>
        <s v="Wed"/>
        <s v="Thu"/>
        <s v="Fri"/>
        <s v="Sat"/>
      </sharedItems>
    </cacheField>
    <cacheField name="Shift" numFmtId="0">
      <sharedItems count="3">
        <s v="D"/>
        <s v="E"/>
        <s v="N"/>
      </sharedItems>
    </cacheField>
    <cacheField name="Role Type" numFmtId="0">
      <sharedItems count="3">
        <s v="RN"/>
        <s v="HCA"/>
        <s v="EN"/>
      </sharedItems>
    </cacheField>
    <cacheField name="Hours paid (clinical)" numFmtId="1">
      <sharedItems containsSemiMixedTypes="0" containsString="0" containsNumber="1" minValue="8" maxValue="98.891739452397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6">
  <r>
    <x v="0"/>
    <x v="0"/>
    <x v="0"/>
    <x v="0"/>
    <n v="67.847099193040677"/>
  </r>
  <r>
    <x v="1"/>
    <x v="0"/>
    <x v="0"/>
    <x v="0"/>
    <n v="80.901583400526022"/>
  </r>
  <r>
    <x v="2"/>
    <x v="0"/>
    <x v="0"/>
    <x v="1"/>
    <n v="55.293827089298013"/>
  </r>
  <r>
    <x v="3"/>
    <x v="0"/>
    <x v="0"/>
    <x v="0"/>
    <n v="68"/>
  </r>
  <r>
    <x v="4"/>
    <x v="0"/>
    <x v="0"/>
    <x v="1"/>
    <n v="40"/>
  </r>
  <r>
    <x v="4"/>
    <x v="0"/>
    <x v="0"/>
    <x v="2"/>
    <n v="8"/>
  </r>
  <r>
    <x v="5"/>
    <x v="0"/>
    <x v="0"/>
    <x v="0"/>
    <n v="63.711679193040681"/>
  </r>
  <r>
    <x v="6"/>
    <x v="0"/>
    <x v="0"/>
    <x v="2"/>
    <n v="60.19085919304068"/>
  </r>
  <r>
    <x v="7"/>
    <x v="0"/>
    <x v="0"/>
    <x v="0"/>
    <n v="77.992323141169337"/>
  </r>
  <r>
    <x v="8"/>
    <x v="0"/>
    <x v="0"/>
    <x v="0"/>
    <n v="77.711679193040681"/>
  </r>
  <r>
    <x v="9"/>
    <x v="0"/>
    <x v="0"/>
    <x v="1"/>
    <n v="70.597099193040677"/>
  </r>
  <r>
    <x v="10"/>
    <x v="0"/>
    <x v="0"/>
    <x v="1"/>
    <n v="70.61733314116934"/>
  </r>
  <r>
    <x v="11"/>
    <x v="0"/>
    <x v="0"/>
    <x v="1"/>
    <n v="61.553631037426683"/>
  </r>
  <r>
    <x v="12"/>
    <x v="0"/>
    <x v="0"/>
    <x v="0"/>
    <n v="71.722099193040677"/>
  </r>
  <r>
    <x v="13"/>
    <x v="0"/>
    <x v="0"/>
    <x v="2"/>
    <n v="66.668807089298014"/>
  </r>
  <r>
    <x v="14"/>
    <x v="0"/>
    <x v="0"/>
    <x v="0"/>
    <n v="53.136961037426673"/>
  </r>
  <r>
    <x v="15"/>
    <x v="0"/>
    <x v="0"/>
    <x v="0"/>
    <n v="59.710497089298016"/>
  </r>
  <r>
    <x v="16"/>
    <x v="0"/>
    <x v="0"/>
    <x v="1"/>
    <n v="54.970311037426683"/>
  </r>
  <r>
    <x v="17"/>
    <x v="0"/>
    <x v="0"/>
    <x v="1"/>
    <n v="70.940849193040677"/>
  </r>
  <r>
    <x v="18"/>
    <x v="0"/>
    <x v="0"/>
    <x v="1"/>
    <n v="57.78400314116935"/>
  </r>
  <r>
    <x v="19"/>
    <x v="0"/>
    <x v="0"/>
    <x v="0"/>
    <n v="67.19025314116935"/>
  </r>
  <r>
    <x v="20"/>
    <x v="0"/>
    <x v="0"/>
    <x v="2"/>
    <n v="64.681045244912013"/>
  </r>
  <r>
    <x v="21"/>
    <x v="0"/>
    <x v="0"/>
    <x v="0"/>
    <n v="62.043827089298013"/>
  </r>
  <r>
    <x v="22"/>
    <x v="0"/>
    <x v="0"/>
    <x v="0"/>
    <n v="68.11733314116934"/>
  </r>
  <r>
    <x v="23"/>
    <x v="0"/>
    <x v="0"/>
    <x v="1"/>
    <n v="60.825067089298017"/>
  </r>
  <r>
    <x v="24"/>
    <x v="0"/>
    <x v="0"/>
    <x v="1"/>
    <n v="67.30483314116934"/>
  </r>
  <r>
    <x v="25"/>
    <x v="0"/>
    <x v="0"/>
    <x v="1"/>
    <n v="59.710497089298016"/>
  </r>
  <r>
    <x v="26"/>
    <x v="0"/>
    <x v="0"/>
    <x v="0"/>
    <n v="54.876561037426683"/>
  </r>
  <r>
    <x v="27"/>
    <x v="0"/>
    <x v="0"/>
    <x v="0"/>
    <n v="61.57566314116935"/>
  </r>
  <r>
    <x v="28"/>
    <x v="0"/>
    <x v="0"/>
    <x v="0"/>
    <n v="71.53400314116935"/>
  </r>
  <r>
    <x v="29"/>
    <x v="0"/>
    <x v="0"/>
    <x v="1"/>
    <n v="63.367333141169347"/>
  </r>
  <r>
    <x v="30"/>
    <x v="0"/>
    <x v="0"/>
    <x v="1"/>
    <n v="75.151583400526022"/>
  </r>
  <r>
    <x v="31"/>
    <x v="0"/>
    <x v="0"/>
    <x v="1"/>
    <n v="57.78400314116935"/>
  </r>
  <r>
    <x v="32"/>
    <x v="0"/>
    <x v="0"/>
    <x v="0"/>
    <n v="61.940849193040684"/>
  </r>
  <r>
    <x v="33"/>
    <x v="0"/>
    <x v="0"/>
    <x v="2"/>
    <n v="67.244737348654681"/>
  </r>
  <r>
    <x v="34"/>
    <x v="0"/>
    <x v="0"/>
    <x v="0"/>
    <n v="56.771774985555346"/>
  </r>
  <r>
    <x v="35"/>
    <x v="0"/>
    <x v="0"/>
    <x v="0"/>
    <n v="72.70004708929801"/>
  </r>
  <r>
    <x v="36"/>
    <x v="0"/>
    <x v="0"/>
    <x v="1"/>
    <n v="78.119727348654678"/>
  </r>
  <r>
    <x v="37"/>
    <x v="0"/>
    <x v="0"/>
    <x v="1"/>
    <n v="70.014375244912017"/>
  </r>
  <r>
    <x v="38"/>
    <x v="0"/>
    <x v="0"/>
    <x v="1"/>
    <n v="72.254551296783347"/>
  </r>
  <r>
    <x v="39"/>
    <x v="0"/>
    <x v="0"/>
    <x v="0"/>
    <n v="83.287589452397356"/>
  </r>
  <r>
    <x v="40"/>
    <x v="0"/>
    <x v="0"/>
    <x v="2"/>
    <n v="91.766143400526019"/>
  </r>
  <r>
    <x v="41"/>
    <x v="0"/>
    <x v="0"/>
    <x v="0"/>
    <n v="73.359913400526011"/>
  </r>
  <r>
    <x v="42"/>
    <x v="0"/>
    <x v="0"/>
    <x v="0"/>
    <n v="69.734297348654678"/>
  </r>
  <r>
    <x v="43"/>
    <x v="0"/>
    <x v="0"/>
    <x v="1"/>
    <n v="72.578057348654681"/>
  </r>
  <r>
    <x v="44"/>
    <x v="0"/>
    <x v="0"/>
    <x v="1"/>
    <n v="72.390557348654681"/>
  </r>
  <r>
    <x v="45"/>
    <x v="0"/>
    <x v="0"/>
    <x v="1"/>
    <n v="92.016153400526022"/>
  </r>
  <r>
    <x v="46"/>
    <x v="0"/>
    <x v="0"/>
    <x v="0"/>
    <n v="93.911387348654671"/>
  </r>
  <r>
    <x v="47"/>
    <x v="0"/>
    <x v="0"/>
    <x v="2"/>
    <n v="66.460487089298013"/>
  </r>
  <r>
    <x v="48"/>
    <x v="0"/>
    <x v="0"/>
    <x v="0"/>
    <n v="84.901553400526012"/>
  </r>
  <r>
    <x v="49"/>
    <x v="0"/>
    <x v="0"/>
    <x v="0"/>
    <n v="70.421797348654678"/>
  </r>
  <r>
    <x v="50"/>
    <x v="0"/>
    <x v="0"/>
    <x v="1"/>
    <n v="73.285195244912018"/>
  </r>
  <r>
    <x v="51"/>
    <x v="0"/>
    <x v="0"/>
    <x v="1"/>
    <n v="79.587861296783345"/>
  </r>
  <r>
    <x v="0"/>
    <x v="0"/>
    <x v="1"/>
    <x v="1"/>
    <n v="56.304299641482395"/>
  </r>
  <r>
    <x v="1"/>
    <x v="0"/>
    <x v="1"/>
    <x v="0"/>
    <n v="66.044962944939257"/>
  </r>
  <r>
    <x v="2"/>
    <x v="0"/>
    <x v="1"/>
    <x v="0"/>
    <n v="46.209506338025534"/>
  </r>
  <r>
    <x v="3"/>
    <x v="0"/>
    <x v="1"/>
    <x v="0"/>
    <n v="43.503748079383364"/>
  </r>
  <r>
    <x v="4"/>
    <x v="0"/>
    <x v="1"/>
    <x v="1"/>
    <n v="59.262639641482394"/>
  </r>
  <r>
    <x v="5"/>
    <x v="0"/>
    <x v="1"/>
    <x v="1"/>
    <n v="43.642337989753962"/>
  </r>
  <r>
    <x v="6"/>
    <x v="0"/>
    <x v="1"/>
    <x v="1"/>
    <n v="46.975667989753958"/>
  </r>
  <r>
    <x v="7"/>
    <x v="0"/>
    <x v="1"/>
    <x v="0"/>
    <n v="64.808977989753956"/>
  </r>
  <r>
    <x v="8"/>
    <x v="0"/>
    <x v="1"/>
    <x v="2"/>
    <n v="71.267317989753963"/>
  </r>
  <r>
    <x v="9"/>
    <x v="0"/>
    <x v="1"/>
    <x v="0"/>
    <n v="55.924671293210821"/>
  </r>
  <r>
    <x v="10"/>
    <x v="0"/>
    <x v="1"/>
    <x v="0"/>
    <n v="63.631887989753956"/>
  </r>
  <r>
    <x v="11"/>
    <x v="0"/>
    <x v="1"/>
    <x v="1"/>
    <n v="52.989703034568663"/>
  </r>
  <r>
    <x v="12"/>
    <x v="0"/>
    <x v="1"/>
    <x v="1"/>
    <n v="60.725617989753957"/>
  </r>
  <r>
    <x v="13"/>
    <x v="0"/>
    <x v="1"/>
    <x v="1"/>
    <n v="50.943354686297099"/>
  </r>
  <r>
    <x v="14"/>
    <x v="0"/>
    <x v="1"/>
    <x v="0"/>
    <n v="42.735054686297097"/>
  </r>
  <r>
    <x v="15"/>
    <x v="0"/>
    <x v="1"/>
    <x v="2"/>
    <n v="49.063706338025526"/>
  </r>
  <r>
    <x v="16"/>
    <x v="0"/>
    <x v="1"/>
    <x v="0"/>
    <n v="44.489723034568662"/>
  </r>
  <r>
    <x v="17"/>
    <x v="0"/>
    <x v="1"/>
    <x v="0"/>
    <n v="48.684017989753961"/>
  </r>
  <r>
    <x v="18"/>
    <x v="0"/>
    <x v="1"/>
    <x v="1"/>
    <n v="50.938666338025527"/>
  </r>
  <r>
    <x v="19"/>
    <x v="0"/>
    <x v="1"/>
    <x v="1"/>
    <n v="57.230336338025523"/>
  </r>
  <r>
    <x v="20"/>
    <x v="0"/>
    <x v="1"/>
    <x v="1"/>
    <n v="46.688706338025526"/>
  </r>
  <r>
    <x v="21"/>
    <x v="0"/>
    <x v="1"/>
    <x v="0"/>
    <n v="51.06367633802553"/>
  </r>
  <r>
    <x v="22"/>
    <x v="0"/>
    <x v="1"/>
    <x v="2"/>
    <n v="64.054339641482386"/>
  </r>
  <r>
    <x v="23"/>
    <x v="0"/>
    <x v="1"/>
    <x v="0"/>
    <n v="55.804339641482393"/>
  </r>
  <r>
    <x v="24"/>
    <x v="0"/>
    <x v="1"/>
    <x v="0"/>
    <n v="55.23035633802553"/>
  </r>
  <r>
    <x v="25"/>
    <x v="0"/>
    <x v="1"/>
    <x v="1"/>
    <n v="53.897006338025534"/>
  </r>
  <r>
    <x v="26"/>
    <x v="0"/>
    <x v="1"/>
    <x v="1"/>
    <n v="49.068374686297098"/>
  </r>
  <r>
    <x v="27"/>
    <x v="0"/>
    <x v="1"/>
    <x v="1"/>
    <n v="51.00117633802553"/>
  </r>
  <r>
    <x v="28"/>
    <x v="0"/>
    <x v="1"/>
    <x v="0"/>
    <n v="47.985024686297095"/>
  </r>
  <r>
    <x v="29"/>
    <x v="0"/>
    <x v="1"/>
    <x v="0"/>
    <n v="53.313686338025533"/>
  </r>
  <r>
    <x v="30"/>
    <x v="0"/>
    <x v="1"/>
    <x v="0"/>
    <n v="60.706944596667697"/>
  </r>
  <r>
    <x v="31"/>
    <x v="0"/>
    <x v="1"/>
    <x v="1"/>
    <n v="51.049661293210832"/>
  </r>
  <r>
    <x v="32"/>
    <x v="0"/>
    <x v="1"/>
    <x v="1"/>
    <n v="45.730336338025523"/>
  </r>
  <r>
    <x v="33"/>
    <x v="0"/>
    <x v="1"/>
    <x v="1"/>
    <n v="63.706954596667693"/>
  </r>
  <r>
    <x v="34"/>
    <x v="0"/>
    <x v="1"/>
    <x v="0"/>
    <n v="47.244391382840234"/>
  </r>
  <r>
    <x v="35"/>
    <x v="0"/>
    <x v="1"/>
    <x v="2"/>
    <n v="63.684017989753961"/>
  </r>
  <r>
    <x v="36"/>
    <x v="0"/>
    <x v="1"/>
    <x v="0"/>
    <n v="62.50331294493926"/>
  </r>
  <r>
    <x v="37"/>
    <x v="0"/>
    <x v="1"/>
    <x v="0"/>
    <n v="55.861077989753959"/>
  </r>
  <r>
    <x v="38"/>
    <x v="0"/>
    <x v="1"/>
    <x v="1"/>
    <n v="54.284572944939256"/>
  </r>
  <r>
    <x v="39"/>
    <x v="0"/>
    <x v="1"/>
    <x v="1"/>
    <n v="65.62360459666769"/>
  </r>
  <r>
    <x v="40"/>
    <x v="0"/>
    <x v="1"/>
    <x v="1"/>
    <n v="68.790284596667689"/>
  </r>
  <r>
    <x v="41"/>
    <x v="0"/>
    <x v="1"/>
    <x v="0"/>
    <n v="58.399132944939261"/>
  </r>
  <r>
    <x v="42"/>
    <x v="0"/>
    <x v="1"/>
    <x v="2"/>
    <n v="56.748604596667697"/>
  </r>
  <r>
    <x v="43"/>
    <x v="0"/>
    <x v="1"/>
    <x v="0"/>
    <n v="55.461622944939258"/>
  </r>
  <r>
    <x v="44"/>
    <x v="0"/>
    <x v="1"/>
    <x v="0"/>
    <n v="64.227774596667686"/>
  </r>
  <r>
    <x v="45"/>
    <x v="0"/>
    <x v="1"/>
    <x v="1"/>
    <n v="71.61317459666769"/>
  </r>
  <r>
    <x v="46"/>
    <x v="0"/>
    <x v="1"/>
    <x v="1"/>
    <n v="82.961612944939247"/>
  </r>
  <r>
    <x v="47"/>
    <x v="0"/>
    <x v="1"/>
    <x v="1"/>
    <n v="58.568364686297095"/>
  </r>
  <r>
    <x v="48"/>
    <x v="0"/>
    <x v="1"/>
    <x v="0"/>
    <n v="71.035596248396132"/>
  </r>
  <r>
    <x v="49"/>
    <x v="0"/>
    <x v="1"/>
    <x v="2"/>
    <n v="61.727804596667696"/>
  </r>
  <r>
    <x v="50"/>
    <x v="0"/>
    <x v="1"/>
    <x v="0"/>
    <n v="63.278811293210822"/>
  </r>
  <r>
    <x v="51"/>
    <x v="0"/>
    <x v="1"/>
    <x v="0"/>
    <n v="70.571534596667689"/>
  </r>
  <r>
    <x v="0"/>
    <x v="0"/>
    <x v="2"/>
    <x v="1"/>
    <n v="40.201728930111486"/>
  </r>
  <r>
    <x v="1"/>
    <x v="0"/>
    <x v="2"/>
    <x v="1"/>
    <n v="45.151960964473858"/>
  </r>
  <r>
    <x v="2"/>
    <x v="0"/>
    <x v="2"/>
    <x v="1"/>
    <n v="26.30166158532403"/>
  </r>
  <r>
    <x v="3"/>
    <x v="0"/>
    <x v="2"/>
    <x v="0"/>
    <n v="29.618032206174206"/>
  </r>
  <r>
    <x v="4"/>
    <x v="0"/>
    <x v="2"/>
    <x v="0"/>
    <n v="37.785058930111489"/>
  </r>
  <r>
    <x v="5"/>
    <x v="0"/>
    <x v="2"/>
    <x v="0"/>
    <n v="23.234924240536575"/>
  </r>
  <r>
    <x v="6"/>
    <x v="0"/>
    <x v="2"/>
    <x v="1"/>
    <n v="27.30167158532403"/>
  </r>
  <r>
    <x v="7"/>
    <x v="0"/>
    <x v="2"/>
    <x v="1"/>
    <n v="49.910068930111485"/>
  </r>
  <r>
    <x v="8"/>
    <x v="0"/>
    <x v="2"/>
    <x v="1"/>
    <n v="48.660058930111489"/>
  </r>
  <r>
    <x v="9"/>
    <x v="0"/>
    <x v="2"/>
    <x v="0"/>
    <n v="35.868388930111486"/>
  </r>
  <r>
    <x v="10"/>
    <x v="0"/>
    <x v="2"/>
    <x v="2"/>
    <n v="43.551641585324035"/>
  </r>
  <r>
    <x v="11"/>
    <x v="0"/>
    <x v="2"/>
    <x v="0"/>
    <n v="33.918166895749117"/>
  </r>
  <r>
    <x v="12"/>
    <x v="0"/>
    <x v="2"/>
    <x v="0"/>
    <n v="42.868388930111486"/>
  </r>
  <r>
    <x v="13"/>
    <x v="0"/>
    <x v="2"/>
    <x v="1"/>
    <n v="31.634981585324031"/>
  </r>
  <r>
    <x v="14"/>
    <x v="0"/>
    <x v="2"/>
    <x v="1"/>
    <n v="29.30166158532403"/>
  </r>
  <r>
    <x v="15"/>
    <x v="0"/>
    <x v="2"/>
    <x v="1"/>
    <n v="31.651604240536578"/>
  </r>
  <r>
    <x v="16"/>
    <x v="0"/>
    <x v="2"/>
    <x v="0"/>
    <n v="33.151584240536579"/>
  </r>
  <r>
    <x v="17"/>
    <x v="0"/>
    <x v="2"/>
    <x v="2"/>
    <n v="26.901594240536575"/>
  </r>
  <r>
    <x v="18"/>
    <x v="0"/>
    <x v="2"/>
    <x v="0"/>
    <n v="33.351806274898941"/>
  </r>
  <r>
    <x v="19"/>
    <x v="0"/>
    <x v="2"/>
    <x v="0"/>
    <n v="30.80166158532403"/>
  </r>
  <r>
    <x v="20"/>
    <x v="0"/>
    <x v="2"/>
    <x v="1"/>
    <n v="31.96833158532403"/>
  </r>
  <r>
    <x v="21"/>
    <x v="0"/>
    <x v="2"/>
    <x v="1"/>
    <n v="32.234904240536579"/>
  </r>
  <r>
    <x v="22"/>
    <x v="0"/>
    <x v="2"/>
    <x v="1"/>
    <n v="42.968331585324037"/>
  </r>
  <r>
    <x v="23"/>
    <x v="0"/>
    <x v="2"/>
    <x v="0"/>
    <n v="35.364161585324034"/>
  </r>
  <r>
    <x v="24"/>
    <x v="0"/>
    <x v="2"/>
    <x v="2"/>
    <n v="39.634991585324038"/>
  </r>
  <r>
    <x v="25"/>
    <x v="0"/>
    <x v="2"/>
    <x v="0"/>
    <n v="31.42666158532403"/>
  </r>
  <r>
    <x v="26"/>
    <x v="0"/>
    <x v="2"/>
    <x v="0"/>
    <n v="33.63499158532403"/>
  </r>
  <r>
    <x v="27"/>
    <x v="0"/>
    <x v="2"/>
    <x v="1"/>
    <n v="34.218321585324034"/>
  </r>
  <r>
    <x v="28"/>
    <x v="0"/>
    <x v="2"/>
    <x v="1"/>
    <n v="32.255744240536572"/>
  </r>
  <r>
    <x v="29"/>
    <x v="0"/>
    <x v="2"/>
    <x v="1"/>
    <n v="35.135001585324034"/>
  </r>
  <r>
    <x v="30"/>
    <x v="0"/>
    <x v="2"/>
    <x v="0"/>
    <n v="42.697868309261317"/>
  </r>
  <r>
    <x v="31"/>
    <x v="0"/>
    <x v="2"/>
    <x v="0"/>
    <n v="34.281208309261309"/>
  </r>
  <r>
    <x v="32"/>
    <x v="0"/>
    <x v="2"/>
    <x v="0"/>
    <n v="27.234914240536575"/>
  </r>
  <r>
    <x v="33"/>
    <x v="0"/>
    <x v="2"/>
    <x v="1"/>
    <n v="29.901970964473854"/>
  </r>
  <r>
    <x v="34"/>
    <x v="0"/>
    <x v="2"/>
    <x v="1"/>
    <n v="36.068234240536576"/>
  </r>
  <r>
    <x v="35"/>
    <x v="0"/>
    <x v="2"/>
    <x v="1"/>
    <n v="47.666241585324038"/>
  </r>
  <r>
    <x v="36"/>
    <x v="0"/>
    <x v="2"/>
    <x v="0"/>
    <n v="47.839470964473854"/>
  </r>
  <r>
    <x v="37"/>
    <x v="0"/>
    <x v="2"/>
    <x v="2"/>
    <n v="39.018476274898944"/>
  </r>
  <r>
    <x v="38"/>
    <x v="0"/>
    <x v="2"/>
    <x v="0"/>
    <n v="28.735310964473857"/>
  </r>
  <r>
    <x v="39"/>
    <x v="0"/>
    <x v="2"/>
    <x v="0"/>
    <n v="35.485260964473852"/>
  </r>
  <r>
    <x v="40"/>
    <x v="0"/>
    <x v="2"/>
    <x v="1"/>
    <n v="43.927048309261316"/>
  </r>
  <r>
    <x v="41"/>
    <x v="0"/>
    <x v="2"/>
    <x v="1"/>
    <n v="42.927028309261317"/>
  </r>
  <r>
    <x v="42"/>
    <x v="0"/>
    <x v="2"/>
    <x v="1"/>
    <n v="34.883046274898945"/>
  </r>
  <r>
    <x v="43"/>
    <x v="0"/>
    <x v="2"/>
    <x v="0"/>
    <n v="38.468678309261314"/>
  </r>
  <r>
    <x v="44"/>
    <x v="0"/>
    <x v="2"/>
    <x v="2"/>
    <n v="43.635358309261314"/>
  </r>
  <r>
    <x v="45"/>
    <x v="0"/>
    <x v="2"/>
    <x v="0"/>
    <n v="48.385378309261313"/>
  </r>
  <r>
    <x v="46"/>
    <x v="0"/>
    <x v="2"/>
    <x v="0"/>
    <n v="63.651950964473855"/>
  </r>
  <r>
    <x v="47"/>
    <x v="0"/>
    <x v="2"/>
    <x v="1"/>
    <n v="49.451728930111486"/>
  </r>
  <r>
    <x v="48"/>
    <x v="0"/>
    <x v="2"/>
    <x v="1"/>
    <n v="45.202045654048767"/>
  </r>
  <r>
    <x v="49"/>
    <x v="0"/>
    <x v="2"/>
    <x v="1"/>
    <n v="36.401950964473855"/>
  </r>
  <r>
    <x v="50"/>
    <x v="0"/>
    <x v="2"/>
    <x v="0"/>
    <n v="48.651950964473855"/>
  </r>
  <r>
    <x v="51"/>
    <x v="0"/>
    <x v="2"/>
    <x v="2"/>
    <n v="42.843698309261313"/>
  </r>
  <r>
    <x v="52"/>
    <x v="1"/>
    <x v="0"/>
    <x v="0"/>
    <n v="68.982519193040673"/>
  </r>
  <r>
    <x v="53"/>
    <x v="1"/>
    <x v="0"/>
    <x v="0"/>
    <n v="76.651583400526022"/>
  </r>
  <r>
    <x v="54"/>
    <x v="1"/>
    <x v="0"/>
    <x v="1"/>
    <n v="59.107529193040683"/>
  </r>
  <r>
    <x v="55"/>
    <x v="1"/>
    <x v="0"/>
    <x v="1"/>
    <n v="58.386971037426676"/>
  </r>
  <r>
    <x v="56"/>
    <x v="1"/>
    <x v="0"/>
    <x v="1"/>
    <n v="70.347695244912018"/>
  </r>
  <r>
    <x v="57"/>
    <x v="1"/>
    <x v="0"/>
    <x v="0"/>
    <n v="58.77419919304068"/>
  </r>
  <r>
    <x v="58"/>
    <x v="1"/>
    <x v="0"/>
    <x v="0"/>
    <n v="60.69085919304068"/>
  </r>
  <r>
    <x v="59"/>
    <x v="1"/>
    <x v="0"/>
    <x v="0"/>
    <n v="85.274179193040681"/>
  </r>
  <r>
    <x v="60"/>
    <x v="1"/>
    <x v="0"/>
    <x v="1"/>
    <n v="81.274169193040677"/>
  </r>
  <r>
    <x v="61"/>
    <x v="1"/>
    <x v="0"/>
    <x v="1"/>
    <n v="75.690849193040677"/>
  </r>
  <r>
    <x v="62"/>
    <x v="1"/>
    <x v="0"/>
    <x v="1"/>
    <n v="73.20065314116934"/>
  </r>
  <r>
    <x v="63"/>
    <x v="1"/>
    <x v="0"/>
    <x v="0"/>
    <n v="62.449461037426673"/>
  </r>
  <r>
    <x v="64"/>
    <x v="1"/>
    <x v="0"/>
    <x v="2"/>
    <n v="66.200673141169347"/>
  </r>
  <r>
    <x v="65"/>
    <x v="1"/>
    <x v="0"/>
    <x v="0"/>
    <n v="67.482509193040684"/>
  </r>
  <r>
    <x v="66"/>
    <x v="1"/>
    <x v="0"/>
    <x v="0"/>
    <n v="59.179823141169351"/>
  </r>
  <r>
    <x v="67"/>
    <x v="1"/>
    <x v="0"/>
    <x v="1"/>
    <n v="65.78400314116935"/>
  </r>
  <r>
    <x v="68"/>
    <x v="1"/>
    <x v="0"/>
    <x v="1"/>
    <n v="65.36733314116934"/>
  </r>
  <r>
    <x v="69"/>
    <x v="1"/>
    <x v="0"/>
    <x v="1"/>
    <n v="57.61734314116935"/>
  </r>
  <r>
    <x v="70"/>
    <x v="1"/>
    <x v="0"/>
    <x v="0"/>
    <n v="60.867929193040681"/>
  </r>
  <r>
    <x v="71"/>
    <x v="1"/>
    <x v="0"/>
    <x v="2"/>
    <n v="66.857519193040673"/>
  </r>
  <r>
    <x v="72"/>
    <x v="1"/>
    <x v="0"/>
    <x v="0"/>
    <n v="60.556045244912013"/>
  </r>
  <r>
    <x v="73"/>
    <x v="1"/>
    <x v="0"/>
    <x v="0"/>
    <n v="66.190849193040677"/>
  </r>
  <r>
    <x v="74"/>
    <x v="1"/>
    <x v="0"/>
    <x v="1"/>
    <n v="80.889961296783355"/>
  </r>
  <r>
    <x v="75"/>
    <x v="1"/>
    <x v="0"/>
    <x v="1"/>
    <n v="61.20066314116935"/>
  </r>
  <r>
    <x v="76"/>
    <x v="1"/>
    <x v="0"/>
    <x v="1"/>
    <n v="68.263769193040673"/>
  </r>
  <r>
    <x v="77"/>
    <x v="1"/>
    <x v="0"/>
    <x v="0"/>
    <n v="56.67984314116935"/>
  </r>
  <r>
    <x v="78"/>
    <x v="1"/>
    <x v="0"/>
    <x v="2"/>
    <n v="61.20068314116935"/>
  </r>
  <r>
    <x v="79"/>
    <x v="1"/>
    <x v="0"/>
    <x v="0"/>
    <n v="66.024189193040684"/>
  </r>
  <r>
    <x v="80"/>
    <x v="1"/>
    <x v="0"/>
    <x v="0"/>
    <n v="61.043827089298013"/>
  </r>
  <r>
    <x v="81"/>
    <x v="1"/>
    <x v="0"/>
    <x v="1"/>
    <n v="69.546221296783344"/>
  </r>
  <r>
    <x v="82"/>
    <x v="1"/>
    <x v="0"/>
    <x v="1"/>
    <n v="74.151583400526007"/>
  </r>
  <r>
    <x v="83"/>
    <x v="1"/>
    <x v="0"/>
    <x v="1"/>
    <n v="75.484913400526011"/>
  </r>
  <r>
    <x v="84"/>
    <x v="1"/>
    <x v="0"/>
    <x v="0"/>
    <n v="56.11734314116935"/>
  </r>
  <r>
    <x v="85"/>
    <x v="1"/>
    <x v="0"/>
    <x v="0"/>
    <n v="76.641769452397341"/>
  </r>
  <r>
    <x v="86"/>
    <x v="1"/>
    <x v="0"/>
    <x v="0"/>
    <n v="61.502137089298017"/>
  </r>
  <r>
    <x v="87"/>
    <x v="1"/>
    <x v="0"/>
    <x v="1"/>
    <n v="77.878329193040685"/>
  </r>
  <r>
    <x v="88"/>
    <x v="1"/>
    <x v="0"/>
    <x v="1"/>
    <n v="77.776573400526019"/>
  </r>
  <r>
    <x v="89"/>
    <x v="1"/>
    <x v="0"/>
    <x v="1"/>
    <n v="75.129551296783347"/>
  </r>
  <r>
    <x v="90"/>
    <x v="1"/>
    <x v="0"/>
    <x v="0"/>
    <n v="73.047413400526011"/>
  </r>
  <r>
    <x v="91"/>
    <x v="1"/>
    <x v="0"/>
    <x v="2"/>
    <n v="80.964073400526019"/>
  </r>
  <r>
    <x v="92"/>
    <x v="1"/>
    <x v="0"/>
    <x v="0"/>
    <n v="84.433419452397345"/>
  </r>
  <r>
    <x v="93"/>
    <x v="1"/>
    <x v="0"/>
    <x v="0"/>
    <n v="74.516759452397352"/>
  </r>
  <r>
    <x v="94"/>
    <x v="1"/>
    <x v="0"/>
    <x v="1"/>
    <n v="68.057237348654681"/>
  </r>
  <r>
    <x v="95"/>
    <x v="1"/>
    <x v="0"/>
    <x v="1"/>
    <n v="69.401573400526019"/>
  </r>
  <r>
    <x v="96"/>
    <x v="1"/>
    <x v="0"/>
    <x v="1"/>
    <n v="77.641759452397338"/>
  </r>
  <r>
    <x v="97"/>
    <x v="1"/>
    <x v="0"/>
    <x v="0"/>
    <n v="86.756339452397356"/>
  </r>
  <r>
    <x v="98"/>
    <x v="1"/>
    <x v="0"/>
    <x v="2"/>
    <n v="94.244717348654675"/>
  </r>
  <r>
    <x v="99"/>
    <x v="1"/>
    <x v="0"/>
    <x v="0"/>
    <n v="78.607499193040681"/>
  </r>
  <r>
    <x v="100"/>
    <x v="1"/>
    <x v="0"/>
    <x v="0"/>
    <n v="81.568233400526012"/>
  </r>
  <r>
    <x v="101"/>
    <x v="1"/>
    <x v="0"/>
    <x v="1"/>
    <n v="73.350079452397352"/>
  </r>
  <r>
    <x v="102"/>
    <x v="1"/>
    <x v="0"/>
    <x v="1"/>
    <n v="75.921211296783355"/>
  </r>
  <r>
    <x v="103"/>
    <x v="1"/>
    <x v="0"/>
    <x v="1"/>
    <n v="85.547393400526019"/>
  </r>
  <r>
    <x v="52"/>
    <x v="1"/>
    <x v="1"/>
    <x v="0"/>
    <n v="67.86423790012455"/>
  </r>
  <r>
    <x v="53"/>
    <x v="1"/>
    <x v="1"/>
    <x v="2"/>
    <n v="64.743936248396125"/>
  </r>
  <r>
    <x v="54"/>
    <x v="1"/>
    <x v="1"/>
    <x v="0"/>
    <n v="51.132971293210829"/>
  </r>
  <r>
    <x v="55"/>
    <x v="1"/>
    <x v="1"/>
    <x v="0"/>
    <n v="53.318354686297099"/>
  </r>
  <r>
    <x v="56"/>
    <x v="1"/>
    <x v="1"/>
    <x v="1"/>
    <n v="57.382971293210829"/>
  </r>
  <r>
    <x v="57"/>
    <x v="1"/>
    <x v="1"/>
    <x v="1"/>
    <n v="53.378272944939255"/>
  </r>
  <r>
    <x v="58"/>
    <x v="1"/>
    <x v="1"/>
    <x v="1"/>
    <n v="46.829847989753958"/>
  </r>
  <r>
    <x v="59"/>
    <x v="1"/>
    <x v="1"/>
    <x v="0"/>
    <n v="64.558987989753959"/>
  </r>
  <r>
    <x v="60"/>
    <x v="1"/>
    <x v="1"/>
    <x v="0"/>
    <n v="61.276684686297095"/>
  </r>
  <r>
    <x v="61"/>
    <x v="1"/>
    <x v="1"/>
    <x v="0"/>
    <n v="71.378272944939255"/>
  </r>
  <r>
    <x v="62"/>
    <x v="1"/>
    <x v="1"/>
    <x v="1"/>
    <n v="60.876166338025527"/>
  </r>
  <r>
    <x v="63"/>
    <x v="1"/>
    <x v="1"/>
    <x v="1"/>
    <n v="54.485024686297095"/>
  </r>
  <r>
    <x v="64"/>
    <x v="1"/>
    <x v="1"/>
    <x v="1"/>
    <n v="60.304269641482392"/>
  </r>
  <r>
    <x v="65"/>
    <x v="1"/>
    <x v="1"/>
    <x v="0"/>
    <n v="47.619391382840234"/>
  </r>
  <r>
    <x v="66"/>
    <x v="1"/>
    <x v="1"/>
    <x v="2"/>
    <n v="42.468903034568662"/>
  </r>
  <r>
    <x v="67"/>
    <x v="1"/>
    <x v="1"/>
    <x v="0"/>
    <n v="51.214204686297094"/>
  </r>
  <r>
    <x v="68"/>
    <x v="1"/>
    <x v="1"/>
    <x v="0"/>
    <n v="53.517357989753961"/>
  </r>
  <r>
    <x v="69"/>
    <x v="1"/>
    <x v="1"/>
    <x v="1"/>
    <n v="49.137659641482394"/>
  </r>
  <r>
    <x v="70"/>
    <x v="1"/>
    <x v="1"/>
    <x v="1"/>
    <n v="44.318354686297099"/>
  </r>
  <r>
    <x v="71"/>
    <x v="1"/>
    <x v="1"/>
    <x v="1"/>
    <n v="49.938686338025533"/>
  </r>
  <r>
    <x v="72"/>
    <x v="1"/>
    <x v="1"/>
    <x v="0"/>
    <n v="47.735044686297094"/>
  </r>
  <r>
    <x v="73"/>
    <x v="1"/>
    <x v="1"/>
    <x v="2"/>
    <n v="51.230346338025527"/>
  </r>
  <r>
    <x v="74"/>
    <x v="1"/>
    <x v="1"/>
    <x v="0"/>
    <n v="64.100667989753958"/>
  </r>
  <r>
    <x v="75"/>
    <x v="1"/>
    <x v="1"/>
    <x v="0"/>
    <n v="47.235054686297097"/>
  </r>
  <r>
    <x v="76"/>
    <x v="1"/>
    <x v="1"/>
    <x v="1"/>
    <n v="57.397006338025534"/>
  </r>
  <r>
    <x v="77"/>
    <x v="1"/>
    <x v="1"/>
    <x v="1"/>
    <n v="49.008001293210825"/>
  </r>
  <r>
    <x v="78"/>
    <x v="1"/>
    <x v="1"/>
    <x v="1"/>
    <n v="44.81367633802553"/>
  </r>
  <r>
    <x v="79"/>
    <x v="1"/>
    <x v="1"/>
    <x v="0"/>
    <n v="56.357462944939257"/>
  </r>
  <r>
    <x v="80"/>
    <x v="1"/>
    <x v="1"/>
    <x v="2"/>
    <n v="47.599624686297098"/>
  </r>
  <r>
    <x v="81"/>
    <x v="1"/>
    <x v="1"/>
    <x v="0"/>
    <n v="51.100667989753958"/>
  </r>
  <r>
    <x v="82"/>
    <x v="1"/>
    <x v="1"/>
    <x v="0"/>
    <n v="52.392327989753959"/>
  </r>
  <r>
    <x v="83"/>
    <x v="1"/>
    <x v="1"/>
    <x v="1"/>
    <n v="51.706944596667697"/>
  </r>
  <r>
    <x v="84"/>
    <x v="1"/>
    <x v="1"/>
    <x v="1"/>
    <n v="49.230316338025531"/>
  </r>
  <r>
    <x v="85"/>
    <x v="1"/>
    <x v="1"/>
    <x v="1"/>
    <n v="60.128302944939257"/>
  </r>
  <r>
    <x v="86"/>
    <x v="1"/>
    <x v="1"/>
    <x v="0"/>
    <n v="53.813656338025524"/>
  </r>
  <r>
    <x v="87"/>
    <x v="1"/>
    <x v="1"/>
    <x v="0"/>
    <n v="60.089194686297098"/>
  </r>
  <r>
    <x v="88"/>
    <x v="1"/>
    <x v="1"/>
    <x v="0"/>
    <n v="55.292866338025533"/>
  </r>
  <r>
    <x v="89"/>
    <x v="1"/>
    <x v="1"/>
    <x v="1"/>
    <n v="61.211612944939262"/>
  </r>
  <r>
    <x v="90"/>
    <x v="1"/>
    <x v="1"/>
    <x v="1"/>
    <n v="52.540284596667696"/>
  </r>
  <r>
    <x v="91"/>
    <x v="1"/>
    <x v="1"/>
    <x v="1"/>
    <n v="66.044942944939265"/>
  </r>
  <r>
    <x v="92"/>
    <x v="1"/>
    <x v="1"/>
    <x v="0"/>
    <n v="68.68610459666769"/>
  </r>
  <r>
    <x v="93"/>
    <x v="1"/>
    <x v="1"/>
    <x v="2"/>
    <n v="57.702266248396128"/>
  </r>
  <r>
    <x v="94"/>
    <x v="1"/>
    <x v="1"/>
    <x v="0"/>
    <n v="57.915264596667697"/>
  </r>
  <r>
    <x v="95"/>
    <x v="1"/>
    <x v="1"/>
    <x v="0"/>
    <n v="55.702276248396132"/>
  </r>
  <r>
    <x v="96"/>
    <x v="1"/>
    <x v="1"/>
    <x v="1"/>
    <n v="68.276229551852992"/>
  </r>
  <r>
    <x v="97"/>
    <x v="1"/>
    <x v="1"/>
    <x v="1"/>
    <n v="79.489227900124561"/>
  </r>
  <r>
    <x v="98"/>
    <x v="1"/>
    <x v="1"/>
    <x v="1"/>
    <n v="83.956944596667682"/>
  </r>
  <r>
    <x v="99"/>
    <x v="1"/>
    <x v="1"/>
    <x v="0"/>
    <n v="67.012679641482393"/>
  </r>
  <r>
    <x v="100"/>
    <x v="1"/>
    <x v="1"/>
    <x v="2"/>
    <n v="68.290294596667692"/>
  </r>
  <r>
    <x v="101"/>
    <x v="1"/>
    <x v="1"/>
    <x v="0"/>
    <n v="56.368936248396125"/>
  </r>
  <r>
    <x v="102"/>
    <x v="1"/>
    <x v="1"/>
    <x v="0"/>
    <n v="65.591311293210822"/>
  </r>
  <r>
    <x v="103"/>
    <x v="1"/>
    <x v="1"/>
    <x v="1"/>
    <n v="71.107472944939261"/>
  </r>
  <r>
    <x v="52"/>
    <x v="1"/>
    <x v="2"/>
    <x v="1"/>
    <n v="45.335203619686396"/>
  </r>
  <r>
    <x v="53"/>
    <x v="1"/>
    <x v="2"/>
    <x v="1"/>
    <n v="36.177048309261316"/>
  </r>
  <r>
    <x v="54"/>
    <x v="1"/>
    <x v="2"/>
    <x v="0"/>
    <n v="31.001893619686399"/>
  </r>
  <r>
    <x v="55"/>
    <x v="1"/>
    <x v="2"/>
    <x v="2"/>
    <n v="30.818254240536575"/>
  </r>
  <r>
    <x v="56"/>
    <x v="1"/>
    <x v="2"/>
    <x v="0"/>
    <n v="35.801651585324031"/>
  </r>
  <r>
    <x v="57"/>
    <x v="1"/>
    <x v="2"/>
    <x v="0"/>
    <n v="29.285078930111489"/>
  </r>
  <r>
    <x v="58"/>
    <x v="1"/>
    <x v="2"/>
    <x v="1"/>
    <n v="31.135011585324033"/>
  </r>
  <r>
    <x v="59"/>
    <x v="1"/>
    <x v="2"/>
    <x v="1"/>
    <n v="44.818244240536579"/>
  </r>
  <r>
    <x v="60"/>
    <x v="1"/>
    <x v="2"/>
    <x v="1"/>
    <n v="46.634981585324034"/>
  </r>
  <r>
    <x v="61"/>
    <x v="1"/>
    <x v="2"/>
    <x v="0"/>
    <n v="47.443244240536579"/>
  </r>
  <r>
    <x v="62"/>
    <x v="1"/>
    <x v="2"/>
    <x v="0"/>
    <n v="47.118388930111486"/>
  </r>
  <r>
    <x v="63"/>
    <x v="1"/>
    <x v="2"/>
    <x v="0"/>
    <n v="35.934759550961665"/>
  </r>
  <r>
    <x v="64"/>
    <x v="1"/>
    <x v="2"/>
    <x v="1"/>
    <n v="51.118388930111486"/>
  </r>
  <r>
    <x v="65"/>
    <x v="1"/>
    <x v="2"/>
    <x v="1"/>
    <n v="27.768089550961662"/>
  </r>
  <r>
    <x v="66"/>
    <x v="1"/>
    <x v="2"/>
    <x v="1"/>
    <n v="27.56401689574912"/>
  </r>
  <r>
    <x v="67"/>
    <x v="1"/>
    <x v="2"/>
    <x v="0"/>
    <n v="36.068254240536575"/>
  </r>
  <r>
    <x v="68"/>
    <x v="1"/>
    <x v="2"/>
    <x v="2"/>
    <n v="30.05166158532403"/>
  </r>
  <r>
    <x v="69"/>
    <x v="1"/>
    <x v="2"/>
    <x v="0"/>
    <n v="28.951748930111485"/>
  </r>
  <r>
    <x v="70"/>
    <x v="1"/>
    <x v="2"/>
    <x v="0"/>
    <n v="35.343321585324034"/>
  </r>
  <r>
    <x v="71"/>
    <x v="1"/>
    <x v="2"/>
    <x v="1"/>
    <n v="34.468341585324033"/>
  </r>
  <r>
    <x v="72"/>
    <x v="1"/>
    <x v="2"/>
    <x v="1"/>
    <n v="28.84333158532403"/>
  </r>
  <r>
    <x v="73"/>
    <x v="1"/>
    <x v="2"/>
    <x v="1"/>
    <n v="32.684749550961662"/>
  </r>
  <r>
    <x v="74"/>
    <x v="1"/>
    <x v="2"/>
    <x v="0"/>
    <n v="40.468331585324037"/>
  </r>
  <r>
    <x v="75"/>
    <x v="1"/>
    <x v="2"/>
    <x v="2"/>
    <n v="32.068244240536572"/>
  </r>
  <r>
    <x v="76"/>
    <x v="1"/>
    <x v="2"/>
    <x v="0"/>
    <n v="44.785068930111485"/>
  </r>
  <r>
    <x v="77"/>
    <x v="1"/>
    <x v="2"/>
    <x v="0"/>
    <n v="30.568274240536578"/>
  </r>
  <r>
    <x v="78"/>
    <x v="1"/>
    <x v="2"/>
    <x v="1"/>
    <n v="24.501496895749121"/>
  </r>
  <r>
    <x v="79"/>
    <x v="1"/>
    <x v="2"/>
    <x v="1"/>
    <n v="37.285078930111489"/>
  </r>
  <r>
    <x v="80"/>
    <x v="1"/>
    <x v="2"/>
    <x v="1"/>
    <n v="30.568264240536575"/>
  </r>
  <r>
    <x v="81"/>
    <x v="1"/>
    <x v="2"/>
    <x v="0"/>
    <n v="38.243408930111485"/>
  </r>
  <r>
    <x v="82"/>
    <x v="1"/>
    <x v="2"/>
    <x v="2"/>
    <n v="31.426651585324031"/>
  </r>
  <r>
    <x v="83"/>
    <x v="1"/>
    <x v="2"/>
    <x v="0"/>
    <n v="29.401940964473855"/>
  </r>
  <r>
    <x v="84"/>
    <x v="1"/>
    <x v="2"/>
    <x v="0"/>
    <n v="27.21833158532403"/>
  </r>
  <r>
    <x v="85"/>
    <x v="1"/>
    <x v="2"/>
    <x v="1"/>
    <n v="30.71833158532403"/>
  </r>
  <r>
    <x v="86"/>
    <x v="1"/>
    <x v="2"/>
    <x v="1"/>
    <n v="36.076728930111486"/>
  </r>
  <r>
    <x v="87"/>
    <x v="1"/>
    <x v="2"/>
    <x v="1"/>
    <n v="43.076728930111486"/>
  </r>
  <r>
    <x v="88"/>
    <x v="1"/>
    <x v="2"/>
    <x v="0"/>
    <n v="38.718321585324034"/>
  </r>
  <r>
    <x v="89"/>
    <x v="1"/>
    <x v="2"/>
    <x v="0"/>
    <n v="42.401950964473855"/>
  </r>
  <r>
    <x v="90"/>
    <x v="1"/>
    <x v="2"/>
    <x v="0"/>
    <n v="27.101806274898941"/>
  </r>
  <r>
    <x v="91"/>
    <x v="1"/>
    <x v="2"/>
    <x v="1"/>
    <n v="40.168146895749118"/>
  </r>
  <r>
    <x v="92"/>
    <x v="1"/>
    <x v="2"/>
    <x v="1"/>
    <n v="48.954040964473855"/>
  </r>
  <r>
    <x v="93"/>
    <x v="1"/>
    <x v="2"/>
    <x v="1"/>
    <n v="34.310116274898945"/>
  </r>
  <r>
    <x v="94"/>
    <x v="1"/>
    <x v="2"/>
    <x v="0"/>
    <n v="33.481043619686396"/>
  </r>
  <r>
    <x v="95"/>
    <x v="1"/>
    <x v="2"/>
    <x v="2"/>
    <n v="34.468698309261313"/>
  </r>
  <r>
    <x v="96"/>
    <x v="1"/>
    <x v="2"/>
    <x v="0"/>
    <n v="42.868755654048769"/>
  </r>
  <r>
    <x v="97"/>
    <x v="1"/>
    <x v="2"/>
    <x v="0"/>
    <n v="62.735270964473855"/>
  </r>
  <r>
    <x v="98"/>
    <x v="1"/>
    <x v="2"/>
    <x v="1"/>
    <n v="65.51036830926131"/>
  </r>
  <r>
    <x v="99"/>
    <x v="1"/>
    <x v="2"/>
    <x v="1"/>
    <n v="51.618398930111489"/>
  </r>
  <r>
    <x v="100"/>
    <x v="1"/>
    <x v="2"/>
    <x v="1"/>
    <n v="41.968688309261317"/>
  </r>
  <r>
    <x v="101"/>
    <x v="1"/>
    <x v="2"/>
    <x v="0"/>
    <n v="44.843678309261314"/>
  </r>
  <r>
    <x v="102"/>
    <x v="1"/>
    <x v="2"/>
    <x v="2"/>
    <n v="45.651584240536579"/>
  </r>
  <r>
    <x v="103"/>
    <x v="1"/>
    <x v="2"/>
    <x v="0"/>
    <n v="50.052048309261316"/>
  </r>
  <r>
    <x v="104"/>
    <x v="2"/>
    <x v="0"/>
    <x v="0"/>
    <n v="62.899179193040681"/>
  </r>
  <r>
    <x v="105"/>
    <x v="2"/>
    <x v="0"/>
    <x v="1"/>
    <n v="83.869727348654678"/>
  </r>
  <r>
    <x v="106"/>
    <x v="2"/>
    <x v="0"/>
    <x v="1"/>
    <n v="73.193253400526018"/>
  </r>
  <r>
    <x v="107"/>
    <x v="2"/>
    <x v="0"/>
    <x v="1"/>
    <n v="68.83789129678334"/>
  </r>
  <r>
    <x v="108"/>
    <x v="2"/>
    <x v="0"/>
    <x v="0"/>
    <n v="57.377157089298017"/>
  </r>
  <r>
    <x v="109"/>
    <x v="2"/>
    <x v="0"/>
    <x v="2"/>
    <n v="69.941445244912018"/>
  </r>
  <r>
    <x v="110"/>
    <x v="2"/>
    <x v="0"/>
    <x v="0"/>
    <n v="58.764385244912013"/>
  </r>
  <r>
    <x v="111"/>
    <x v="2"/>
    <x v="0"/>
    <x v="0"/>
    <n v="67.472099193040677"/>
  </r>
  <r>
    <x v="112"/>
    <x v="2"/>
    <x v="0"/>
    <x v="1"/>
    <n v="83.774179193040681"/>
  </r>
  <r>
    <x v="113"/>
    <x v="2"/>
    <x v="0"/>
    <x v="1"/>
    <n v="74.982509193040684"/>
  </r>
  <r>
    <x v="114"/>
    <x v="2"/>
    <x v="0"/>
    <x v="1"/>
    <n v="74.377137089298017"/>
  </r>
  <r>
    <x v="115"/>
    <x v="2"/>
    <x v="0"/>
    <x v="0"/>
    <n v="75.503329193040685"/>
  </r>
  <r>
    <x v="116"/>
    <x v="2"/>
    <x v="0"/>
    <x v="0"/>
    <n v="59.39678498555535"/>
  </r>
  <r>
    <x v="117"/>
    <x v="2"/>
    <x v="0"/>
    <x v="0"/>
    <n v="75.774189193040684"/>
  </r>
  <r>
    <x v="118"/>
    <x v="2"/>
    <x v="0"/>
    <x v="1"/>
    <n v="57.845281037426673"/>
  </r>
  <r>
    <x v="119"/>
    <x v="2"/>
    <x v="0"/>
    <x v="1"/>
    <n v="57.70066314116935"/>
  </r>
  <r>
    <x v="120"/>
    <x v="2"/>
    <x v="0"/>
    <x v="1"/>
    <n v="67.78400314116935"/>
  </r>
  <r>
    <x v="121"/>
    <x v="2"/>
    <x v="0"/>
    <x v="0"/>
    <n v="68.024179193040681"/>
  </r>
  <r>
    <x v="122"/>
    <x v="2"/>
    <x v="0"/>
    <x v="2"/>
    <n v="62.10751919304068"/>
  </r>
  <r>
    <x v="123"/>
    <x v="2"/>
    <x v="0"/>
    <x v="0"/>
    <n v="67.513769193040673"/>
  </r>
  <r>
    <x v="124"/>
    <x v="2"/>
    <x v="0"/>
    <x v="0"/>
    <n v="60.575673141169347"/>
  </r>
  <r>
    <x v="125"/>
    <x v="2"/>
    <x v="0"/>
    <x v="1"/>
    <n v="62.36734314116935"/>
  </r>
  <r>
    <x v="126"/>
    <x v="2"/>
    <x v="0"/>
    <x v="1"/>
    <n v="63.200673141169347"/>
  </r>
  <r>
    <x v="127"/>
    <x v="2"/>
    <x v="0"/>
    <x v="1"/>
    <n v="78.711679193040681"/>
  </r>
  <r>
    <x v="128"/>
    <x v="2"/>
    <x v="0"/>
    <x v="0"/>
    <n v="61.367333141169347"/>
  </r>
  <r>
    <x v="129"/>
    <x v="2"/>
    <x v="0"/>
    <x v="2"/>
    <n v="70.274189193040684"/>
  </r>
  <r>
    <x v="130"/>
    <x v="2"/>
    <x v="0"/>
    <x v="0"/>
    <n v="57.20126919304068"/>
  </r>
  <r>
    <x v="131"/>
    <x v="2"/>
    <x v="0"/>
    <x v="0"/>
    <n v="54.77419919304068"/>
  </r>
  <r>
    <x v="132"/>
    <x v="2"/>
    <x v="0"/>
    <x v="1"/>
    <n v="66.19085919304068"/>
  </r>
  <r>
    <x v="133"/>
    <x v="2"/>
    <x v="0"/>
    <x v="1"/>
    <n v="64.815849193040677"/>
  </r>
  <r>
    <x v="134"/>
    <x v="2"/>
    <x v="0"/>
    <x v="1"/>
    <n v="77.087881296783351"/>
  </r>
  <r>
    <x v="135"/>
    <x v="2"/>
    <x v="0"/>
    <x v="0"/>
    <n v="61.482509193040684"/>
  </r>
  <r>
    <x v="136"/>
    <x v="2"/>
    <x v="0"/>
    <x v="2"/>
    <n v="61.244737348654681"/>
  </r>
  <r>
    <x v="137"/>
    <x v="2"/>
    <x v="0"/>
    <x v="0"/>
    <n v="59.607529193040683"/>
  </r>
  <r>
    <x v="138"/>
    <x v="2"/>
    <x v="0"/>
    <x v="0"/>
    <n v="63.586689193040684"/>
  </r>
  <r>
    <x v="139"/>
    <x v="2"/>
    <x v="0"/>
    <x v="1"/>
    <n v="67.149169193040677"/>
  </r>
  <r>
    <x v="140"/>
    <x v="2"/>
    <x v="0"/>
    <x v="1"/>
    <n v="69.514355244912011"/>
  </r>
  <r>
    <x v="141"/>
    <x v="2"/>
    <x v="0"/>
    <x v="1"/>
    <n v="70.24353524491201"/>
  </r>
  <r>
    <x v="142"/>
    <x v="2"/>
    <x v="0"/>
    <x v="0"/>
    <n v="80.734903400526022"/>
  </r>
  <r>
    <x v="143"/>
    <x v="2"/>
    <x v="0"/>
    <x v="0"/>
    <n v="68.087881296783351"/>
  </r>
  <r>
    <x v="144"/>
    <x v="2"/>
    <x v="0"/>
    <x v="0"/>
    <n v="71.679813141169348"/>
  </r>
  <r>
    <x v="145"/>
    <x v="2"/>
    <x v="0"/>
    <x v="1"/>
    <n v="84.255733400526012"/>
  </r>
  <r>
    <x v="146"/>
    <x v="2"/>
    <x v="0"/>
    <x v="1"/>
    <n v="66.86853524491201"/>
  </r>
  <r>
    <x v="147"/>
    <x v="2"/>
    <x v="0"/>
    <x v="1"/>
    <n v="67.879551296783347"/>
  </r>
  <r>
    <x v="148"/>
    <x v="2"/>
    <x v="0"/>
    <x v="0"/>
    <n v="75.297393400526019"/>
  </r>
  <r>
    <x v="149"/>
    <x v="2"/>
    <x v="0"/>
    <x v="2"/>
    <n v="76.318253400526018"/>
  </r>
  <r>
    <x v="150"/>
    <x v="2"/>
    <x v="0"/>
    <x v="0"/>
    <n v="91.661387348654671"/>
  </r>
  <r>
    <x v="151"/>
    <x v="2"/>
    <x v="0"/>
    <x v="0"/>
    <n v="98.89173945239736"/>
  </r>
  <r>
    <x v="152"/>
    <x v="2"/>
    <x v="0"/>
    <x v="1"/>
    <n v="77.181015244912004"/>
  </r>
  <r>
    <x v="153"/>
    <x v="2"/>
    <x v="0"/>
    <x v="1"/>
    <n v="85.308409452397342"/>
  </r>
  <r>
    <x v="154"/>
    <x v="2"/>
    <x v="0"/>
    <x v="1"/>
    <n v="67.651583400526007"/>
  </r>
  <r>
    <x v="155"/>
    <x v="2"/>
    <x v="0"/>
    <x v="0"/>
    <n v="75.587881296783351"/>
  </r>
  <r>
    <x v="156"/>
    <x v="2"/>
    <x v="0"/>
    <x v="2"/>
    <n v="84.651563400526015"/>
  </r>
  <r>
    <x v="104"/>
    <x v="2"/>
    <x v="1"/>
    <x v="0"/>
    <n v="44.475687989753958"/>
  </r>
  <r>
    <x v="105"/>
    <x v="2"/>
    <x v="1"/>
    <x v="0"/>
    <n v="71.290274596667686"/>
  </r>
  <r>
    <x v="106"/>
    <x v="2"/>
    <x v="1"/>
    <x v="1"/>
    <n v="55.868946248396128"/>
  </r>
  <r>
    <x v="107"/>
    <x v="2"/>
    <x v="1"/>
    <x v="1"/>
    <n v="52.799651293210829"/>
  </r>
  <r>
    <x v="108"/>
    <x v="2"/>
    <x v="1"/>
    <x v="1"/>
    <n v="51.730366338025533"/>
  </r>
  <r>
    <x v="109"/>
    <x v="2"/>
    <x v="1"/>
    <x v="0"/>
    <n v="53.647016338025523"/>
  </r>
  <r>
    <x v="110"/>
    <x v="2"/>
    <x v="1"/>
    <x v="2"/>
    <n v="47.475637989753956"/>
  </r>
  <r>
    <x v="111"/>
    <x v="2"/>
    <x v="1"/>
    <x v="0"/>
    <n v="58.887639641482394"/>
  </r>
  <r>
    <x v="112"/>
    <x v="2"/>
    <x v="1"/>
    <x v="0"/>
    <n v="65.632971293210829"/>
  </r>
  <r>
    <x v="113"/>
    <x v="2"/>
    <x v="1"/>
    <x v="1"/>
    <n v="62.512669641482397"/>
  </r>
  <r>
    <x v="114"/>
    <x v="2"/>
    <x v="1"/>
    <x v="1"/>
    <n v="59.693374686297098"/>
  </r>
  <r>
    <x v="115"/>
    <x v="2"/>
    <x v="1"/>
    <x v="1"/>
    <n v="62.397016338025523"/>
  </r>
  <r>
    <x v="116"/>
    <x v="2"/>
    <x v="1"/>
    <x v="0"/>
    <n v="49.994351382840222"/>
  </r>
  <r>
    <x v="117"/>
    <x v="2"/>
    <x v="1"/>
    <x v="0"/>
    <n v="53.48032633802552"/>
  </r>
  <r>
    <x v="118"/>
    <x v="2"/>
    <x v="1"/>
    <x v="0"/>
    <n v="44.061559731111792"/>
  </r>
  <r>
    <x v="119"/>
    <x v="2"/>
    <x v="1"/>
    <x v="1"/>
    <n v="46.563706338025526"/>
  </r>
  <r>
    <x v="120"/>
    <x v="2"/>
    <x v="1"/>
    <x v="1"/>
    <n v="53.897016338025523"/>
  </r>
  <r>
    <x v="121"/>
    <x v="2"/>
    <x v="1"/>
    <x v="1"/>
    <n v="45.989723034568662"/>
  </r>
  <r>
    <x v="122"/>
    <x v="2"/>
    <x v="1"/>
    <x v="0"/>
    <n v="50.054319641482394"/>
  </r>
  <r>
    <x v="123"/>
    <x v="2"/>
    <x v="1"/>
    <x v="2"/>
    <n v="53.642347989753958"/>
  </r>
  <r>
    <x v="124"/>
    <x v="2"/>
    <x v="1"/>
    <x v="0"/>
    <n v="49.808997989753962"/>
  </r>
  <r>
    <x v="125"/>
    <x v="2"/>
    <x v="1"/>
    <x v="0"/>
    <n v="53.475677989753962"/>
  </r>
  <r>
    <x v="126"/>
    <x v="2"/>
    <x v="1"/>
    <x v="1"/>
    <n v="51.480346338025527"/>
  </r>
  <r>
    <x v="127"/>
    <x v="2"/>
    <x v="1"/>
    <x v="1"/>
    <n v="65.75117633802553"/>
  </r>
  <r>
    <x v="128"/>
    <x v="2"/>
    <x v="1"/>
    <x v="1"/>
    <n v="49.948053034568659"/>
  </r>
  <r>
    <x v="129"/>
    <x v="2"/>
    <x v="1"/>
    <x v="0"/>
    <n v="68.711612944939262"/>
  </r>
  <r>
    <x v="130"/>
    <x v="2"/>
    <x v="1"/>
    <x v="2"/>
    <n v="44.559007989753958"/>
  </r>
  <r>
    <x v="131"/>
    <x v="2"/>
    <x v="1"/>
    <x v="0"/>
    <n v="49.381927989753962"/>
  </r>
  <r>
    <x v="132"/>
    <x v="2"/>
    <x v="1"/>
    <x v="0"/>
    <n v="54.507971293210829"/>
  </r>
  <r>
    <x v="133"/>
    <x v="2"/>
    <x v="1"/>
    <x v="1"/>
    <n v="56.517347989753958"/>
  </r>
  <r>
    <x v="134"/>
    <x v="2"/>
    <x v="1"/>
    <x v="1"/>
    <n v="63.908509641482397"/>
  </r>
  <r>
    <x v="135"/>
    <x v="2"/>
    <x v="1"/>
    <x v="1"/>
    <n v="44.397006338025534"/>
  </r>
  <r>
    <x v="136"/>
    <x v="2"/>
    <x v="1"/>
    <x v="0"/>
    <n v="50.216301293210833"/>
  </r>
  <r>
    <x v="137"/>
    <x v="2"/>
    <x v="1"/>
    <x v="2"/>
    <n v="48.985024686297095"/>
  </r>
  <r>
    <x v="138"/>
    <x v="2"/>
    <x v="1"/>
    <x v="0"/>
    <n v="55.544972944939261"/>
  </r>
  <r>
    <x v="139"/>
    <x v="2"/>
    <x v="1"/>
    <x v="0"/>
    <n v="50.938666338025527"/>
  </r>
  <r>
    <x v="140"/>
    <x v="2"/>
    <x v="1"/>
    <x v="1"/>
    <n v="53.522006338025534"/>
  </r>
  <r>
    <x v="141"/>
    <x v="2"/>
    <x v="1"/>
    <x v="1"/>
    <n v="53.642327989753959"/>
  </r>
  <r>
    <x v="142"/>
    <x v="2"/>
    <x v="1"/>
    <x v="1"/>
    <n v="62.257981293210833"/>
  </r>
  <r>
    <x v="143"/>
    <x v="2"/>
    <x v="1"/>
    <x v="0"/>
    <n v="60.197597900124556"/>
  </r>
  <r>
    <x v="144"/>
    <x v="2"/>
    <x v="1"/>
    <x v="0"/>
    <n v="69.387629641482391"/>
  </r>
  <r>
    <x v="145"/>
    <x v="2"/>
    <x v="1"/>
    <x v="0"/>
    <n v="58.836622944939258"/>
  </r>
  <r>
    <x v="146"/>
    <x v="2"/>
    <x v="1"/>
    <x v="1"/>
    <n v="56.878292944939261"/>
  </r>
  <r>
    <x v="147"/>
    <x v="2"/>
    <x v="1"/>
    <x v="1"/>
    <n v="53.873624596667696"/>
  </r>
  <r>
    <x v="148"/>
    <x v="2"/>
    <x v="1"/>
    <x v="1"/>
    <n v="63.280917900124557"/>
  </r>
  <r>
    <x v="149"/>
    <x v="2"/>
    <x v="1"/>
    <x v="0"/>
    <n v="66.686084596667683"/>
  </r>
  <r>
    <x v="150"/>
    <x v="2"/>
    <x v="1"/>
    <x v="2"/>
    <n v="74.373584596667683"/>
  </r>
  <r>
    <x v="151"/>
    <x v="2"/>
    <x v="1"/>
    <x v="0"/>
    <n v="91.461612944939247"/>
  </r>
  <r>
    <x v="152"/>
    <x v="2"/>
    <x v="1"/>
    <x v="0"/>
    <n v="55.809027989753957"/>
  </r>
  <r>
    <x v="153"/>
    <x v="2"/>
    <x v="1"/>
    <x v="1"/>
    <n v="72.94758790012456"/>
  </r>
  <r>
    <x v="154"/>
    <x v="2"/>
    <x v="1"/>
    <x v="1"/>
    <n v="55.466321293210825"/>
  </r>
  <r>
    <x v="155"/>
    <x v="2"/>
    <x v="1"/>
    <x v="1"/>
    <n v="64.892327989753966"/>
  </r>
  <r>
    <x v="156"/>
    <x v="2"/>
    <x v="1"/>
    <x v="0"/>
    <n v="67.461632944939254"/>
  </r>
  <r>
    <x v="104"/>
    <x v="2"/>
    <x v="2"/>
    <x v="2"/>
    <n v="27.218301585324031"/>
  </r>
  <r>
    <x v="105"/>
    <x v="2"/>
    <x v="2"/>
    <x v="0"/>
    <n v="46.401940964473859"/>
  </r>
  <r>
    <x v="106"/>
    <x v="2"/>
    <x v="2"/>
    <x v="0"/>
    <n v="31.46868830926131"/>
  </r>
  <r>
    <x v="107"/>
    <x v="2"/>
    <x v="2"/>
    <x v="1"/>
    <n v="32.001893619686399"/>
  </r>
  <r>
    <x v="108"/>
    <x v="2"/>
    <x v="2"/>
    <x v="1"/>
    <n v="33.701738930111489"/>
  </r>
  <r>
    <x v="109"/>
    <x v="2"/>
    <x v="2"/>
    <x v="1"/>
    <n v="38.076738930111489"/>
  </r>
  <r>
    <x v="110"/>
    <x v="2"/>
    <x v="2"/>
    <x v="0"/>
    <n v="25.451728930111486"/>
  </r>
  <r>
    <x v="111"/>
    <x v="2"/>
    <x v="2"/>
    <x v="2"/>
    <n v="34.201738930111489"/>
  </r>
  <r>
    <x v="112"/>
    <x v="2"/>
    <x v="2"/>
    <x v="0"/>
    <n v="43.618398930111489"/>
  </r>
  <r>
    <x v="113"/>
    <x v="2"/>
    <x v="2"/>
    <x v="0"/>
    <n v="45.151594240536575"/>
  </r>
  <r>
    <x v="114"/>
    <x v="2"/>
    <x v="2"/>
    <x v="1"/>
    <n v="45.501506895749117"/>
  </r>
  <r>
    <x v="115"/>
    <x v="2"/>
    <x v="2"/>
    <x v="1"/>
    <n v="45.951728930111486"/>
  </r>
  <r>
    <x v="116"/>
    <x v="2"/>
    <x v="2"/>
    <x v="1"/>
    <n v="31.884604861386752"/>
  </r>
  <r>
    <x v="117"/>
    <x v="2"/>
    <x v="2"/>
    <x v="0"/>
    <n v="34.83483689574912"/>
  </r>
  <r>
    <x v="118"/>
    <x v="2"/>
    <x v="2"/>
    <x v="0"/>
    <n v="23.868012206174207"/>
  </r>
  <r>
    <x v="119"/>
    <x v="2"/>
    <x v="2"/>
    <x v="0"/>
    <n v="26.651594240536575"/>
  </r>
  <r>
    <x v="120"/>
    <x v="2"/>
    <x v="2"/>
    <x v="1"/>
    <n v="35.568254240536575"/>
  </r>
  <r>
    <x v="121"/>
    <x v="2"/>
    <x v="2"/>
    <x v="1"/>
    <n v="33.118418930111488"/>
  </r>
  <r>
    <x v="122"/>
    <x v="2"/>
    <x v="2"/>
    <x v="1"/>
    <n v="29.13500158532403"/>
  </r>
  <r>
    <x v="123"/>
    <x v="2"/>
    <x v="2"/>
    <x v="0"/>
    <n v="37.218331585324037"/>
  </r>
  <r>
    <x v="124"/>
    <x v="2"/>
    <x v="2"/>
    <x v="2"/>
    <n v="30.035078930111489"/>
  </r>
  <r>
    <x v="125"/>
    <x v="2"/>
    <x v="2"/>
    <x v="0"/>
    <n v="36.701738930111489"/>
  </r>
  <r>
    <x v="126"/>
    <x v="2"/>
    <x v="2"/>
    <x v="0"/>
    <n v="34.568244240536572"/>
  </r>
  <r>
    <x v="127"/>
    <x v="2"/>
    <x v="2"/>
    <x v="1"/>
    <n v="45.718331585324037"/>
  </r>
  <r>
    <x v="128"/>
    <x v="2"/>
    <x v="2"/>
    <x v="1"/>
    <n v="31.16817689574912"/>
  </r>
  <r>
    <x v="129"/>
    <x v="2"/>
    <x v="2"/>
    <x v="1"/>
    <n v="46.835223619686396"/>
  </r>
  <r>
    <x v="130"/>
    <x v="2"/>
    <x v="2"/>
    <x v="0"/>
    <n v="23.901604240536578"/>
  </r>
  <r>
    <x v="131"/>
    <x v="2"/>
    <x v="2"/>
    <x v="2"/>
    <n v="30.651574240536576"/>
  </r>
  <r>
    <x v="132"/>
    <x v="2"/>
    <x v="2"/>
    <x v="0"/>
    <n v="29.734914240536575"/>
  </r>
  <r>
    <x v="133"/>
    <x v="2"/>
    <x v="2"/>
    <x v="0"/>
    <n v="39.326738930111489"/>
  </r>
  <r>
    <x v="134"/>
    <x v="2"/>
    <x v="2"/>
    <x v="1"/>
    <n v="52.918563619686395"/>
  </r>
  <r>
    <x v="135"/>
    <x v="2"/>
    <x v="2"/>
    <x v="1"/>
    <n v="28.401564240536576"/>
  </r>
  <r>
    <x v="136"/>
    <x v="2"/>
    <x v="2"/>
    <x v="1"/>
    <n v="28.018476274898944"/>
  </r>
  <r>
    <x v="137"/>
    <x v="2"/>
    <x v="2"/>
    <x v="0"/>
    <n v="40.801661585324034"/>
  </r>
  <r>
    <x v="138"/>
    <x v="2"/>
    <x v="2"/>
    <x v="2"/>
    <n v="33.05167158532403"/>
  </r>
  <r>
    <x v="139"/>
    <x v="2"/>
    <x v="2"/>
    <x v="0"/>
    <n v="32.018079550961666"/>
  </r>
  <r>
    <x v="140"/>
    <x v="2"/>
    <x v="2"/>
    <x v="0"/>
    <n v="39.551651585324038"/>
  </r>
  <r>
    <x v="141"/>
    <x v="2"/>
    <x v="2"/>
    <x v="1"/>
    <n v="39.051661585324034"/>
  </r>
  <r>
    <x v="142"/>
    <x v="2"/>
    <x v="2"/>
    <x v="1"/>
    <n v="43.281218309261313"/>
  </r>
  <r>
    <x v="143"/>
    <x v="2"/>
    <x v="2"/>
    <x v="1"/>
    <n v="35.151960964473858"/>
  </r>
  <r>
    <x v="144"/>
    <x v="2"/>
    <x v="2"/>
    <x v="0"/>
    <n v="42.232958930111486"/>
  </r>
  <r>
    <x v="145"/>
    <x v="2"/>
    <x v="2"/>
    <x v="0"/>
    <n v="34.927038309261313"/>
  </r>
  <r>
    <x v="146"/>
    <x v="2"/>
    <x v="2"/>
    <x v="0"/>
    <n v="35.218708309261309"/>
  </r>
  <r>
    <x v="147"/>
    <x v="2"/>
    <x v="2"/>
    <x v="1"/>
    <n v="31.11451830926131"/>
  </r>
  <r>
    <x v="148"/>
    <x v="2"/>
    <x v="2"/>
    <x v="1"/>
    <n v="46.781208309261316"/>
  </r>
  <r>
    <x v="149"/>
    <x v="2"/>
    <x v="2"/>
    <x v="1"/>
    <n v="36.3351936196864"/>
  </r>
  <r>
    <x v="150"/>
    <x v="2"/>
    <x v="2"/>
    <x v="0"/>
    <n v="52.485290964473855"/>
  </r>
  <r>
    <x v="151"/>
    <x v="2"/>
    <x v="2"/>
    <x v="2"/>
    <n v="74.651940964473852"/>
  </r>
  <r>
    <x v="152"/>
    <x v="2"/>
    <x v="2"/>
    <x v="0"/>
    <n v="44.109924240536579"/>
  </r>
  <r>
    <x v="153"/>
    <x v="2"/>
    <x v="2"/>
    <x v="0"/>
    <n v="49.885368309261317"/>
  </r>
  <r>
    <x v="154"/>
    <x v="2"/>
    <x v="2"/>
    <x v="1"/>
    <n v="44.985310964473854"/>
  </r>
  <r>
    <x v="155"/>
    <x v="2"/>
    <x v="2"/>
    <x v="1"/>
    <n v="41.868398930111489"/>
  </r>
  <r>
    <x v="156"/>
    <x v="2"/>
    <x v="2"/>
    <x v="1"/>
    <n v="43.360290964473855"/>
  </r>
  <r>
    <x v="157"/>
    <x v="3"/>
    <x v="0"/>
    <x v="0"/>
    <n v="54.450673141169347"/>
  </r>
  <r>
    <x v="158"/>
    <x v="3"/>
    <x v="0"/>
    <x v="2"/>
    <n v="78.911397348654674"/>
  </r>
  <r>
    <x v="159"/>
    <x v="3"/>
    <x v="0"/>
    <x v="0"/>
    <n v="70.568253400526018"/>
  </r>
  <r>
    <x v="160"/>
    <x v="3"/>
    <x v="0"/>
    <x v="0"/>
    <n v="68.494737348654681"/>
  </r>
  <r>
    <x v="161"/>
    <x v="3"/>
    <x v="0"/>
    <x v="1"/>
    <n v="61.618535244912017"/>
  </r>
  <r>
    <x v="162"/>
    <x v="3"/>
    <x v="0"/>
    <x v="1"/>
    <n v="69.847695244912018"/>
  </r>
  <r>
    <x v="163"/>
    <x v="3"/>
    <x v="0"/>
    <x v="1"/>
    <n v="64.44085919304068"/>
  </r>
  <r>
    <x v="164"/>
    <x v="3"/>
    <x v="0"/>
    <x v="0"/>
    <n v="63.847715244912017"/>
  </r>
  <r>
    <x v="165"/>
    <x v="3"/>
    <x v="0"/>
    <x v="2"/>
    <n v="76.222089193040688"/>
  </r>
  <r>
    <x v="166"/>
    <x v="3"/>
    <x v="0"/>
    <x v="0"/>
    <n v="75.315849193040677"/>
  </r>
  <r>
    <x v="167"/>
    <x v="3"/>
    <x v="0"/>
    <x v="0"/>
    <n v="73.022967089298021"/>
  </r>
  <r>
    <x v="168"/>
    <x v="3"/>
    <x v="0"/>
    <x v="1"/>
    <n v="81.815829193040685"/>
  </r>
  <r>
    <x v="169"/>
    <x v="3"/>
    <x v="0"/>
    <x v="1"/>
    <n v="62.553631037426683"/>
  </r>
  <r>
    <x v="170"/>
    <x v="3"/>
    <x v="0"/>
    <x v="1"/>
    <n v="60.553641037426672"/>
  </r>
  <r>
    <x v="171"/>
    <x v="3"/>
    <x v="0"/>
    <x v="0"/>
    <n v="56.59530103742668"/>
  </r>
  <r>
    <x v="172"/>
    <x v="3"/>
    <x v="0"/>
    <x v="0"/>
    <n v="58.627147089298013"/>
  </r>
  <r>
    <x v="173"/>
    <x v="3"/>
    <x v="0"/>
    <x v="0"/>
    <n v="62.78400314116935"/>
  </r>
  <r>
    <x v="174"/>
    <x v="3"/>
    <x v="0"/>
    <x v="1"/>
    <n v="71.576865244912014"/>
  </r>
  <r>
    <x v="175"/>
    <x v="3"/>
    <x v="0"/>
    <x v="1"/>
    <n v="54.784013141169346"/>
  </r>
  <r>
    <x v="176"/>
    <x v="3"/>
    <x v="0"/>
    <x v="1"/>
    <n v="57.85751919304068"/>
  </r>
  <r>
    <x v="177"/>
    <x v="3"/>
    <x v="0"/>
    <x v="0"/>
    <n v="58.607529193040683"/>
  </r>
  <r>
    <x v="178"/>
    <x v="3"/>
    <x v="0"/>
    <x v="2"/>
    <n v="66.722099193040677"/>
  </r>
  <r>
    <x v="179"/>
    <x v="3"/>
    <x v="0"/>
    <x v="0"/>
    <n v="61.043827089298013"/>
  </r>
  <r>
    <x v="180"/>
    <x v="3"/>
    <x v="0"/>
    <x v="0"/>
    <n v="76.692041296783344"/>
  </r>
  <r>
    <x v="181"/>
    <x v="3"/>
    <x v="0"/>
    <x v="1"/>
    <n v="60.636961037426673"/>
  </r>
  <r>
    <x v="182"/>
    <x v="3"/>
    <x v="0"/>
    <x v="1"/>
    <n v="76.421221296783344"/>
  </r>
  <r>
    <x v="183"/>
    <x v="3"/>
    <x v="0"/>
    <x v="1"/>
    <n v="52.293837089298016"/>
  </r>
  <r>
    <x v="184"/>
    <x v="3"/>
    <x v="0"/>
    <x v="0"/>
    <n v="58.409013141169346"/>
  </r>
  <r>
    <x v="185"/>
    <x v="3"/>
    <x v="0"/>
    <x v="2"/>
    <n v="60.492333141169347"/>
  </r>
  <r>
    <x v="186"/>
    <x v="3"/>
    <x v="0"/>
    <x v="0"/>
    <n v="74.556025244912007"/>
  </r>
  <r>
    <x v="187"/>
    <x v="3"/>
    <x v="0"/>
    <x v="0"/>
    <n v="77.515557348654681"/>
  </r>
  <r>
    <x v="188"/>
    <x v="3"/>
    <x v="0"/>
    <x v="1"/>
    <n v="54.28400314116935"/>
  </r>
  <r>
    <x v="189"/>
    <x v="3"/>
    <x v="0"/>
    <x v="1"/>
    <n v="67.171817348654685"/>
  </r>
  <r>
    <x v="190"/>
    <x v="3"/>
    <x v="0"/>
    <x v="1"/>
    <n v="68.597695244912018"/>
  </r>
  <r>
    <x v="191"/>
    <x v="3"/>
    <x v="0"/>
    <x v="0"/>
    <n v="71.160195244912018"/>
  </r>
  <r>
    <x v="192"/>
    <x v="3"/>
    <x v="0"/>
    <x v="2"/>
    <n v="65.856893141169351"/>
  </r>
  <r>
    <x v="193"/>
    <x v="3"/>
    <x v="0"/>
    <x v="0"/>
    <n v="73.274159193040674"/>
  </r>
  <r>
    <x v="194"/>
    <x v="3"/>
    <x v="0"/>
    <x v="0"/>
    <n v="68.681045244912013"/>
  </r>
  <r>
    <x v="195"/>
    <x v="3"/>
    <x v="0"/>
    <x v="1"/>
    <n v="80.672999452397363"/>
  </r>
  <r>
    <x v="196"/>
    <x v="3"/>
    <x v="0"/>
    <x v="1"/>
    <n v="77.672403400526022"/>
  </r>
  <r>
    <x v="197"/>
    <x v="3"/>
    <x v="0"/>
    <x v="1"/>
    <n v="78.827451296783352"/>
  </r>
  <r>
    <x v="198"/>
    <x v="3"/>
    <x v="0"/>
    <x v="0"/>
    <n v="73.526583400526007"/>
  </r>
  <r>
    <x v="199"/>
    <x v="3"/>
    <x v="0"/>
    <x v="0"/>
    <n v="71.568243400526015"/>
  </r>
  <r>
    <x v="200"/>
    <x v="3"/>
    <x v="0"/>
    <x v="0"/>
    <n v="81.475089452397356"/>
  </r>
  <r>
    <x v="201"/>
    <x v="3"/>
    <x v="0"/>
    <x v="1"/>
    <n v="82.464659452397342"/>
  </r>
  <r>
    <x v="202"/>
    <x v="3"/>
    <x v="0"/>
    <x v="1"/>
    <n v="83.411397348654674"/>
  </r>
  <r>
    <x v="203"/>
    <x v="3"/>
    <x v="0"/>
    <x v="1"/>
    <n v="77.494727348654678"/>
  </r>
  <r>
    <x v="204"/>
    <x v="3"/>
    <x v="0"/>
    <x v="0"/>
    <n v="95.161367348654679"/>
  </r>
  <r>
    <x v="205"/>
    <x v="3"/>
    <x v="0"/>
    <x v="2"/>
    <n v="76.619121296783348"/>
  </r>
  <r>
    <x v="206"/>
    <x v="3"/>
    <x v="0"/>
    <x v="0"/>
    <n v="84.234893400526019"/>
  </r>
  <r>
    <x v="207"/>
    <x v="3"/>
    <x v="0"/>
    <x v="0"/>
    <n v="74.161387348654685"/>
  </r>
  <r>
    <x v="208"/>
    <x v="3"/>
    <x v="0"/>
    <x v="1"/>
    <n v="72.660801296783347"/>
  </r>
  <r>
    <x v="157"/>
    <x v="3"/>
    <x v="1"/>
    <x v="1"/>
    <n v="50.012659641482394"/>
  </r>
  <r>
    <x v="158"/>
    <x v="3"/>
    <x v="1"/>
    <x v="1"/>
    <n v="65.591311293210822"/>
  </r>
  <r>
    <x v="159"/>
    <x v="3"/>
    <x v="1"/>
    <x v="0"/>
    <n v="54.123614596667693"/>
  </r>
  <r>
    <x v="160"/>
    <x v="3"/>
    <x v="1"/>
    <x v="2"/>
    <n v="47.961622944939258"/>
  </r>
  <r>
    <x v="161"/>
    <x v="3"/>
    <x v="1"/>
    <x v="0"/>
    <n v="46.803266338025523"/>
  </r>
  <r>
    <x v="162"/>
    <x v="3"/>
    <x v="1"/>
    <x v="0"/>
    <n v="58.033489641482397"/>
  </r>
  <r>
    <x v="163"/>
    <x v="3"/>
    <x v="1"/>
    <x v="1"/>
    <n v="49.205881293210822"/>
  </r>
  <r>
    <x v="164"/>
    <x v="3"/>
    <x v="1"/>
    <x v="1"/>
    <n v="53.309007989753958"/>
  </r>
  <r>
    <x v="165"/>
    <x v="3"/>
    <x v="1"/>
    <x v="1"/>
    <n v="63.955891293210826"/>
  </r>
  <r>
    <x v="166"/>
    <x v="3"/>
    <x v="1"/>
    <x v="0"/>
    <n v="56.818394686297097"/>
  </r>
  <r>
    <x v="167"/>
    <x v="3"/>
    <x v="1"/>
    <x v="2"/>
    <n v="61.110034686297098"/>
  </r>
  <r>
    <x v="168"/>
    <x v="3"/>
    <x v="1"/>
    <x v="0"/>
    <n v="61.632991293210821"/>
  </r>
  <r>
    <x v="169"/>
    <x v="3"/>
    <x v="1"/>
    <x v="0"/>
    <n v="47.327701382840232"/>
  </r>
  <r>
    <x v="170"/>
    <x v="3"/>
    <x v="1"/>
    <x v="1"/>
    <n v="49.994371382840228"/>
  </r>
  <r>
    <x v="171"/>
    <x v="3"/>
    <x v="1"/>
    <x v="1"/>
    <n v="53.776704686297094"/>
  </r>
  <r>
    <x v="172"/>
    <x v="3"/>
    <x v="1"/>
    <x v="1"/>
    <n v="46.647006338025534"/>
  </r>
  <r>
    <x v="173"/>
    <x v="3"/>
    <x v="1"/>
    <x v="0"/>
    <n v="36.661071382840227"/>
  </r>
  <r>
    <x v="174"/>
    <x v="3"/>
    <x v="1"/>
    <x v="0"/>
    <n v="50.262659641482394"/>
  </r>
  <r>
    <x v="175"/>
    <x v="3"/>
    <x v="1"/>
    <x v="0"/>
    <n v="42.818374686297098"/>
  </r>
  <r>
    <x v="176"/>
    <x v="3"/>
    <x v="1"/>
    <x v="1"/>
    <n v="45.499059731111792"/>
  </r>
  <r>
    <x v="177"/>
    <x v="3"/>
    <x v="1"/>
    <x v="1"/>
    <n v="56.209506338025534"/>
  </r>
  <r>
    <x v="178"/>
    <x v="3"/>
    <x v="1"/>
    <x v="1"/>
    <n v="53.954827989753959"/>
  </r>
  <r>
    <x v="179"/>
    <x v="3"/>
    <x v="1"/>
    <x v="0"/>
    <n v="55.647006338025534"/>
  </r>
  <r>
    <x v="180"/>
    <x v="3"/>
    <x v="1"/>
    <x v="2"/>
    <n v="58.276684686297095"/>
  </r>
  <r>
    <x v="181"/>
    <x v="3"/>
    <x v="1"/>
    <x v="0"/>
    <n v="57.698043034568663"/>
  </r>
  <r>
    <x v="182"/>
    <x v="3"/>
    <x v="1"/>
    <x v="0"/>
    <n v="63.887639641482394"/>
  </r>
  <r>
    <x v="183"/>
    <x v="3"/>
    <x v="1"/>
    <x v="1"/>
    <n v="35.165739731111792"/>
  </r>
  <r>
    <x v="184"/>
    <x v="3"/>
    <x v="1"/>
    <x v="1"/>
    <n v="45.614703034568663"/>
  </r>
  <r>
    <x v="185"/>
    <x v="3"/>
    <x v="1"/>
    <x v="1"/>
    <n v="45.813696338025522"/>
  </r>
  <r>
    <x v="186"/>
    <x v="3"/>
    <x v="1"/>
    <x v="0"/>
    <n v="58.966321293210825"/>
  </r>
  <r>
    <x v="187"/>
    <x v="3"/>
    <x v="1"/>
    <x v="2"/>
    <n v="67.686124596667696"/>
  </r>
  <r>
    <x v="188"/>
    <x v="3"/>
    <x v="1"/>
    <x v="0"/>
    <n v="42.151694686297098"/>
  </r>
  <r>
    <x v="189"/>
    <x v="3"/>
    <x v="1"/>
    <x v="0"/>
    <n v="55.197577900124557"/>
  </r>
  <r>
    <x v="190"/>
    <x v="3"/>
    <x v="1"/>
    <x v="1"/>
    <n v="54.804339641482393"/>
  </r>
  <r>
    <x v="191"/>
    <x v="3"/>
    <x v="1"/>
    <x v="1"/>
    <n v="56.158499641482393"/>
  </r>
  <r>
    <x v="192"/>
    <x v="3"/>
    <x v="1"/>
    <x v="1"/>
    <n v="53.151684686297095"/>
  </r>
  <r>
    <x v="193"/>
    <x v="3"/>
    <x v="1"/>
    <x v="0"/>
    <n v="58.142327989753959"/>
  </r>
  <r>
    <x v="194"/>
    <x v="3"/>
    <x v="1"/>
    <x v="2"/>
    <n v="54.554319641482394"/>
  </r>
  <r>
    <x v="195"/>
    <x v="3"/>
    <x v="1"/>
    <x v="0"/>
    <n v="65.452276248396132"/>
  </r>
  <r>
    <x v="196"/>
    <x v="3"/>
    <x v="1"/>
    <x v="0"/>
    <n v="63.95692459666769"/>
  </r>
  <r>
    <x v="197"/>
    <x v="3"/>
    <x v="1"/>
    <x v="1"/>
    <n v="51.813646338025521"/>
  </r>
  <r>
    <x v="198"/>
    <x v="3"/>
    <x v="1"/>
    <x v="1"/>
    <n v="55.524132944939261"/>
  </r>
  <r>
    <x v="199"/>
    <x v="3"/>
    <x v="1"/>
    <x v="1"/>
    <n v="60.452266248396128"/>
  </r>
  <r>
    <x v="200"/>
    <x v="3"/>
    <x v="1"/>
    <x v="0"/>
    <n v="62.123624596667696"/>
  </r>
  <r>
    <x v="201"/>
    <x v="3"/>
    <x v="1"/>
    <x v="0"/>
    <n v="62.794962944939257"/>
  </r>
  <r>
    <x v="202"/>
    <x v="3"/>
    <x v="1"/>
    <x v="0"/>
    <n v="75.118886248396123"/>
  </r>
  <r>
    <x v="203"/>
    <x v="3"/>
    <x v="1"/>
    <x v="1"/>
    <n v="74.95692459666769"/>
  </r>
  <r>
    <x v="204"/>
    <x v="3"/>
    <x v="1"/>
    <x v="1"/>
    <n v="91.628272944939255"/>
  </r>
  <r>
    <x v="205"/>
    <x v="3"/>
    <x v="1"/>
    <x v="1"/>
    <n v="61.725687989753958"/>
  </r>
  <r>
    <x v="206"/>
    <x v="3"/>
    <x v="1"/>
    <x v="0"/>
    <n v="70.623624596667696"/>
  </r>
  <r>
    <x v="207"/>
    <x v="3"/>
    <x v="1"/>
    <x v="2"/>
    <n v="57.195501293210825"/>
  </r>
  <r>
    <x v="208"/>
    <x v="3"/>
    <x v="1"/>
    <x v="0"/>
    <n v="60.956964596667696"/>
  </r>
  <r>
    <x v="157"/>
    <x v="3"/>
    <x v="2"/>
    <x v="0"/>
    <n v="26.068234240536576"/>
  </r>
  <r>
    <x v="158"/>
    <x v="3"/>
    <x v="2"/>
    <x v="1"/>
    <n v="46.785058930111489"/>
  </r>
  <r>
    <x v="159"/>
    <x v="3"/>
    <x v="2"/>
    <x v="1"/>
    <n v="40.1685336196864"/>
  </r>
  <r>
    <x v="160"/>
    <x v="3"/>
    <x v="2"/>
    <x v="1"/>
    <n v="32.984924240536571"/>
  </r>
  <r>
    <x v="161"/>
    <x v="3"/>
    <x v="2"/>
    <x v="0"/>
    <n v="28.014238930111489"/>
  </r>
  <r>
    <x v="162"/>
    <x v="3"/>
    <x v="2"/>
    <x v="2"/>
    <n v="35.78503893011149"/>
  </r>
  <r>
    <x v="163"/>
    <x v="3"/>
    <x v="2"/>
    <x v="0"/>
    <n v="23.151584240536575"/>
  </r>
  <r>
    <x v="164"/>
    <x v="3"/>
    <x v="2"/>
    <x v="0"/>
    <n v="32.051651585324031"/>
  </r>
  <r>
    <x v="165"/>
    <x v="3"/>
    <x v="2"/>
    <x v="1"/>
    <n v="44.114151585324038"/>
  </r>
  <r>
    <x v="166"/>
    <x v="3"/>
    <x v="2"/>
    <x v="1"/>
    <n v="38.66817689574912"/>
  </r>
  <r>
    <x v="167"/>
    <x v="3"/>
    <x v="2"/>
    <x v="1"/>
    <n v="51.968311585324038"/>
  </r>
  <r>
    <x v="168"/>
    <x v="3"/>
    <x v="2"/>
    <x v="0"/>
    <n v="41.401584240536579"/>
  </r>
  <r>
    <x v="169"/>
    <x v="3"/>
    <x v="2"/>
    <x v="2"/>
    <n v="34.768079550961666"/>
  </r>
  <r>
    <x v="170"/>
    <x v="3"/>
    <x v="2"/>
    <x v="0"/>
    <n v="41.134981585324034"/>
  </r>
  <r>
    <x v="171"/>
    <x v="3"/>
    <x v="2"/>
    <x v="0"/>
    <n v="34.651584240536579"/>
  </r>
  <r>
    <x v="172"/>
    <x v="3"/>
    <x v="2"/>
    <x v="1"/>
    <n v="26.63500158532403"/>
  </r>
  <r>
    <x v="173"/>
    <x v="3"/>
    <x v="2"/>
    <x v="1"/>
    <n v="22.284702206174206"/>
  </r>
  <r>
    <x v="174"/>
    <x v="3"/>
    <x v="2"/>
    <x v="1"/>
    <n v="28.380754240536575"/>
  </r>
  <r>
    <x v="175"/>
    <x v="3"/>
    <x v="2"/>
    <x v="0"/>
    <n v="26.568254240536575"/>
  </r>
  <r>
    <x v="176"/>
    <x v="3"/>
    <x v="2"/>
    <x v="0"/>
    <n v="31.551274861386752"/>
  </r>
  <r>
    <x v="177"/>
    <x v="3"/>
    <x v="2"/>
    <x v="0"/>
    <n v="36.385001585324034"/>
  </r>
  <r>
    <x v="178"/>
    <x v="3"/>
    <x v="2"/>
    <x v="1"/>
    <n v="33.593321585324034"/>
  </r>
  <r>
    <x v="179"/>
    <x v="3"/>
    <x v="2"/>
    <x v="1"/>
    <n v="37.868408930111485"/>
  </r>
  <r>
    <x v="180"/>
    <x v="3"/>
    <x v="2"/>
    <x v="1"/>
    <n v="38.851429550961669"/>
  </r>
  <r>
    <x v="181"/>
    <x v="3"/>
    <x v="2"/>
    <x v="0"/>
    <n v="44.980666895749117"/>
  </r>
  <r>
    <x v="182"/>
    <x v="3"/>
    <x v="2"/>
    <x v="2"/>
    <n v="42.218331585324037"/>
  </r>
  <r>
    <x v="183"/>
    <x v="3"/>
    <x v="2"/>
    <x v="0"/>
    <n v="21.434779550961665"/>
  </r>
  <r>
    <x v="184"/>
    <x v="3"/>
    <x v="2"/>
    <x v="0"/>
    <n v="41.551651585324038"/>
  </r>
  <r>
    <x v="185"/>
    <x v="3"/>
    <x v="2"/>
    <x v="1"/>
    <n v="28.234914240536575"/>
  </r>
  <r>
    <x v="186"/>
    <x v="3"/>
    <x v="2"/>
    <x v="1"/>
    <n v="50.843311585324038"/>
  </r>
  <r>
    <x v="187"/>
    <x v="3"/>
    <x v="2"/>
    <x v="1"/>
    <n v="45.297800964473858"/>
  </r>
  <r>
    <x v="188"/>
    <x v="3"/>
    <x v="2"/>
    <x v="0"/>
    <n v="28.868398930111489"/>
  </r>
  <r>
    <x v="189"/>
    <x v="3"/>
    <x v="2"/>
    <x v="2"/>
    <n v="32.235310964473854"/>
  </r>
  <r>
    <x v="190"/>
    <x v="3"/>
    <x v="2"/>
    <x v="0"/>
    <n v="37.635378309261313"/>
  </r>
  <r>
    <x v="191"/>
    <x v="3"/>
    <x v="2"/>
    <x v="0"/>
    <n v="36.726826274898947"/>
  </r>
  <r>
    <x v="192"/>
    <x v="3"/>
    <x v="2"/>
    <x v="1"/>
    <n v="33.793166895749117"/>
  </r>
  <r>
    <x v="193"/>
    <x v="3"/>
    <x v="2"/>
    <x v="1"/>
    <n v="43.330966274898948"/>
  </r>
  <r>
    <x v="194"/>
    <x v="3"/>
    <x v="2"/>
    <x v="1"/>
    <n v="43.435136274898944"/>
  </r>
  <r>
    <x v="195"/>
    <x v="3"/>
    <x v="2"/>
    <x v="0"/>
    <n v="40.276970964473854"/>
  </r>
  <r>
    <x v="196"/>
    <x v="3"/>
    <x v="2"/>
    <x v="2"/>
    <n v="41.401950964473855"/>
  </r>
  <r>
    <x v="197"/>
    <x v="3"/>
    <x v="2"/>
    <x v="0"/>
    <n v="32.280811585324031"/>
  </r>
  <r>
    <x v="198"/>
    <x v="3"/>
    <x v="2"/>
    <x v="0"/>
    <n v="32.64348627489894"/>
  </r>
  <r>
    <x v="199"/>
    <x v="3"/>
    <x v="2"/>
    <x v="1"/>
    <n v="31.685146274898941"/>
  </r>
  <r>
    <x v="200"/>
    <x v="3"/>
    <x v="2"/>
    <x v="1"/>
    <n v="38.552008309261318"/>
  </r>
  <r>
    <x v="201"/>
    <x v="3"/>
    <x v="2"/>
    <x v="1"/>
    <n v="39.835223619686396"/>
  </r>
  <r>
    <x v="202"/>
    <x v="3"/>
    <x v="2"/>
    <x v="0"/>
    <n v="48.251883619686396"/>
  </r>
  <r>
    <x v="203"/>
    <x v="3"/>
    <x v="2"/>
    <x v="0"/>
    <n v="51.418543619686396"/>
  </r>
  <r>
    <x v="204"/>
    <x v="3"/>
    <x v="2"/>
    <x v="0"/>
    <n v="63.2310336196864"/>
  </r>
  <r>
    <x v="205"/>
    <x v="3"/>
    <x v="2"/>
    <x v="1"/>
    <n v="43.101816274898944"/>
  </r>
  <r>
    <x v="206"/>
    <x v="3"/>
    <x v="2"/>
    <x v="1"/>
    <n v="49.901960964473858"/>
  </r>
  <r>
    <x v="207"/>
    <x v="3"/>
    <x v="2"/>
    <x v="1"/>
    <n v="38.180898930111489"/>
  </r>
  <r>
    <x v="208"/>
    <x v="3"/>
    <x v="2"/>
    <x v="0"/>
    <n v="44.026960964473858"/>
  </r>
  <r>
    <x v="209"/>
    <x v="4"/>
    <x v="0"/>
    <x v="2"/>
    <n v="54.460487089298013"/>
  </r>
  <r>
    <x v="210"/>
    <x v="4"/>
    <x v="0"/>
    <x v="0"/>
    <n v="70.440849193040677"/>
  </r>
  <r>
    <x v="211"/>
    <x v="4"/>
    <x v="0"/>
    <x v="0"/>
    <n v="70.004551296783347"/>
  </r>
  <r>
    <x v="212"/>
    <x v="4"/>
    <x v="0"/>
    <x v="1"/>
    <n v="59.44085919304068"/>
  </r>
  <r>
    <x v="213"/>
    <x v="4"/>
    <x v="0"/>
    <x v="1"/>
    <n v="61.117333141169347"/>
  </r>
  <r>
    <x v="214"/>
    <x v="4"/>
    <x v="0"/>
    <x v="1"/>
    <n v="66.024179193040681"/>
  </r>
  <r>
    <x v="215"/>
    <x v="4"/>
    <x v="0"/>
    <x v="0"/>
    <n v="52.325077089298013"/>
  </r>
  <r>
    <x v="216"/>
    <x v="4"/>
    <x v="0"/>
    <x v="2"/>
    <n v="66.36733314116934"/>
  </r>
  <r>
    <x v="217"/>
    <x v="4"/>
    <x v="0"/>
    <x v="0"/>
    <n v="71.94085919304068"/>
  </r>
  <r>
    <x v="218"/>
    <x v="4"/>
    <x v="0"/>
    <x v="0"/>
    <n v="66.627157089298009"/>
  </r>
  <r>
    <x v="219"/>
    <x v="4"/>
    <x v="0"/>
    <x v="1"/>
    <n v="80.315829193040685"/>
  </r>
  <r>
    <x v="220"/>
    <x v="4"/>
    <x v="0"/>
    <x v="1"/>
    <n v="71.377147089298006"/>
  </r>
  <r>
    <x v="221"/>
    <x v="4"/>
    <x v="0"/>
    <x v="1"/>
    <n v="58.220311037426683"/>
  </r>
  <r>
    <x v="222"/>
    <x v="4"/>
    <x v="0"/>
    <x v="0"/>
    <n v="69.357529193040676"/>
  </r>
  <r>
    <x v="223"/>
    <x v="4"/>
    <x v="0"/>
    <x v="2"/>
    <n v="54.157791037426676"/>
  </r>
  <r>
    <x v="224"/>
    <x v="4"/>
    <x v="0"/>
    <x v="0"/>
    <n v="58.45066314116935"/>
  </r>
  <r>
    <x v="225"/>
    <x v="4"/>
    <x v="0"/>
    <x v="0"/>
    <n v="50.730124985555349"/>
  </r>
  <r>
    <x v="226"/>
    <x v="4"/>
    <x v="0"/>
    <x v="1"/>
    <n v="63.003349193040684"/>
  </r>
  <r>
    <x v="227"/>
    <x v="4"/>
    <x v="0"/>
    <x v="1"/>
    <n v="59.431045244912013"/>
  </r>
  <r>
    <x v="228"/>
    <x v="4"/>
    <x v="0"/>
    <x v="1"/>
    <n v="58.396794985555346"/>
  </r>
  <r>
    <x v="229"/>
    <x v="4"/>
    <x v="0"/>
    <x v="0"/>
    <n v="62.513173141169347"/>
  </r>
  <r>
    <x v="230"/>
    <x v="4"/>
    <x v="0"/>
    <x v="0"/>
    <n v="61.554833141169347"/>
  </r>
  <r>
    <x v="231"/>
    <x v="4"/>
    <x v="0"/>
    <x v="0"/>
    <n v="68.024189193040684"/>
  </r>
  <r>
    <x v="232"/>
    <x v="4"/>
    <x v="0"/>
    <x v="1"/>
    <n v="75.315243141169347"/>
  </r>
  <r>
    <x v="233"/>
    <x v="4"/>
    <x v="0"/>
    <x v="1"/>
    <n v="71.283993141169347"/>
  </r>
  <r>
    <x v="234"/>
    <x v="4"/>
    <x v="0"/>
    <x v="1"/>
    <n v="71.149775244912007"/>
  </r>
  <r>
    <x v="235"/>
    <x v="4"/>
    <x v="0"/>
    <x v="0"/>
    <n v="54.61734314116935"/>
  </r>
  <r>
    <x v="236"/>
    <x v="4"/>
    <x v="0"/>
    <x v="2"/>
    <n v="72.806025244912007"/>
  </r>
  <r>
    <x v="237"/>
    <x v="4"/>
    <x v="0"/>
    <x v="0"/>
    <n v="57.784013141169346"/>
  </r>
  <r>
    <x v="238"/>
    <x v="4"/>
    <x v="0"/>
    <x v="0"/>
    <n v="70.232509193040684"/>
  </r>
  <r>
    <x v="239"/>
    <x v="4"/>
    <x v="0"/>
    <x v="1"/>
    <n v="81.318223400526023"/>
  </r>
  <r>
    <x v="240"/>
    <x v="4"/>
    <x v="0"/>
    <x v="1"/>
    <n v="58.774189193040684"/>
  </r>
  <r>
    <x v="241"/>
    <x v="4"/>
    <x v="0"/>
    <x v="1"/>
    <n v="68.275987348654681"/>
  </r>
  <r>
    <x v="242"/>
    <x v="4"/>
    <x v="0"/>
    <x v="0"/>
    <n v="75.641769452397341"/>
  </r>
  <r>
    <x v="243"/>
    <x v="4"/>
    <x v="0"/>
    <x v="2"/>
    <n v="65.608115244912014"/>
  </r>
  <r>
    <x v="244"/>
    <x v="4"/>
    <x v="0"/>
    <x v="0"/>
    <n v="63.064647089298013"/>
  </r>
  <r>
    <x v="245"/>
    <x v="4"/>
    <x v="0"/>
    <x v="0"/>
    <n v="70.836669193040677"/>
  </r>
  <r>
    <x v="246"/>
    <x v="4"/>
    <x v="0"/>
    <x v="1"/>
    <n v="66.014375244912017"/>
  </r>
  <r>
    <x v="247"/>
    <x v="4"/>
    <x v="0"/>
    <x v="1"/>
    <n v="79.651563400526015"/>
  </r>
  <r>
    <x v="248"/>
    <x v="4"/>
    <x v="0"/>
    <x v="1"/>
    <n v="81.141759452397338"/>
  </r>
  <r>
    <x v="249"/>
    <x v="4"/>
    <x v="0"/>
    <x v="0"/>
    <n v="74.754531296783355"/>
  </r>
  <r>
    <x v="250"/>
    <x v="4"/>
    <x v="0"/>
    <x v="2"/>
    <n v="67.369737348654681"/>
  </r>
  <r>
    <x v="251"/>
    <x v="4"/>
    <x v="0"/>
    <x v="0"/>
    <n v="69.233711296783341"/>
  </r>
  <r>
    <x v="252"/>
    <x v="4"/>
    <x v="0"/>
    <x v="0"/>
    <n v="74.547413400526011"/>
  </r>
  <r>
    <x v="253"/>
    <x v="4"/>
    <x v="0"/>
    <x v="1"/>
    <n v="76.994727348654678"/>
  </r>
  <r>
    <x v="254"/>
    <x v="4"/>
    <x v="0"/>
    <x v="1"/>
    <n v="82.817051296783347"/>
  </r>
  <r>
    <x v="255"/>
    <x v="4"/>
    <x v="0"/>
    <x v="1"/>
    <n v="87.891153400526022"/>
  </r>
  <r>
    <x v="256"/>
    <x v="4"/>
    <x v="0"/>
    <x v="0"/>
    <n v="89.347685244912014"/>
  </r>
  <r>
    <x v="257"/>
    <x v="4"/>
    <x v="0"/>
    <x v="0"/>
    <n v="84.661377348654682"/>
  </r>
  <r>
    <x v="258"/>
    <x v="4"/>
    <x v="0"/>
    <x v="0"/>
    <n v="83.068223400526023"/>
  </r>
  <r>
    <x v="259"/>
    <x v="4"/>
    <x v="0"/>
    <x v="1"/>
    <n v="69.30603524491201"/>
  </r>
  <r>
    <x v="260"/>
    <x v="4"/>
    <x v="0"/>
    <x v="1"/>
    <n v="77.318243400526015"/>
  </r>
  <r>
    <x v="209"/>
    <x v="4"/>
    <x v="1"/>
    <x v="1"/>
    <n v="42.318364686297095"/>
  </r>
  <r>
    <x v="210"/>
    <x v="4"/>
    <x v="1"/>
    <x v="0"/>
    <n v="60.591321293210825"/>
  </r>
  <r>
    <x v="211"/>
    <x v="4"/>
    <x v="1"/>
    <x v="2"/>
    <n v="53.753282944939258"/>
  </r>
  <r>
    <x v="212"/>
    <x v="4"/>
    <x v="1"/>
    <x v="0"/>
    <n v="46.531393034568659"/>
  </r>
  <r>
    <x v="213"/>
    <x v="4"/>
    <x v="1"/>
    <x v="0"/>
    <n v="51.975687989753958"/>
  </r>
  <r>
    <x v="214"/>
    <x v="4"/>
    <x v="1"/>
    <x v="1"/>
    <n v="55.720999641482393"/>
  </r>
  <r>
    <x v="215"/>
    <x v="4"/>
    <x v="1"/>
    <x v="1"/>
    <n v="45.818354686297099"/>
  </r>
  <r>
    <x v="216"/>
    <x v="4"/>
    <x v="1"/>
    <x v="1"/>
    <n v="55.496497989753962"/>
  </r>
  <r>
    <x v="217"/>
    <x v="4"/>
    <x v="1"/>
    <x v="0"/>
    <n v="61.470989641482397"/>
  </r>
  <r>
    <x v="218"/>
    <x v="4"/>
    <x v="1"/>
    <x v="2"/>
    <n v="61.887649641482398"/>
  </r>
  <r>
    <x v="219"/>
    <x v="4"/>
    <x v="1"/>
    <x v="0"/>
    <n v="60.600667989753958"/>
  </r>
  <r>
    <x v="220"/>
    <x v="4"/>
    <x v="1"/>
    <x v="0"/>
    <n v="48.406393034568659"/>
  </r>
  <r>
    <x v="221"/>
    <x v="4"/>
    <x v="1"/>
    <x v="1"/>
    <n v="54.401664686297096"/>
  </r>
  <r>
    <x v="222"/>
    <x v="4"/>
    <x v="1"/>
    <x v="1"/>
    <n v="57.642307989753959"/>
  </r>
  <r>
    <x v="223"/>
    <x v="4"/>
    <x v="1"/>
    <x v="1"/>
    <n v="45.130874686297098"/>
  </r>
  <r>
    <x v="224"/>
    <x v="4"/>
    <x v="1"/>
    <x v="0"/>
    <n v="47.887679641482393"/>
  </r>
  <r>
    <x v="225"/>
    <x v="4"/>
    <x v="1"/>
    <x v="2"/>
    <n v="43.239713034568659"/>
  </r>
  <r>
    <x v="226"/>
    <x v="4"/>
    <x v="1"/>
    <x v="0"/>
    <n v="48.063696338025522"/>
  </r>
  <r>
    <x v="227"/>
    <x v="4"/>
    <x v="1"/>
    <x v="0"/>
    <n v="46.975667989753958"/>
  </r>
  <r>
    <x v="228"/>
    <x v="4"/>
    <x v="1"/>
    <x v="1"/>
    <n v="46.577701382840232"/>
  </r>
  <r>
    <x v="229"/>
    <x v="4"/>
    <x v="1"/>
    <x v="1"/>
    <n v="50.230366338025533"/>
  </r>
  <r>
    <x v="230"/>
    <x v="4"/>
    <x v="1"/>
    <x v="1"/>
    <n v="51.735024686297095"/>
  </r>
  <r>
    <x v="231"/>
    <x v="4"/>
    <x v="1"/>
    <x v="0"/>
    <n v="53.23035633802553"/>
  </r>
  <r>
    <x v="232"/>
    <x v="4"/>
    <x v="1"/>
    <x v="0"/>
    <n v="68.18867633802553"/>
  </r>
  <r>
    <x v="233"/>
    <x v="4"/>
    <x v="1"/>
    <x v="0"/>
    <n v="66.225657989753969"/>
  </r>
  <r>
    <x v="234"/>
    <x v="4"/>
    <x v="1"/>
    <x v="1"/>
    <n v="47.392337989753962"/>
  </r>
  <r>
    <x v="235"/>
    <x v="4"/>
    <x v="1"/>
    <x v="1"/>
    <n v="39.235034686297098"/>
  </r>
  <r>
    <x v="236"/>
    <x v="4"/>
    <x v="1"/>
    <x v="1"/>
    <n v="55.100667989753958"/>
  </r>
  <r>
    <x v="237"/>
    <x v="4"/>
    <x v="1"/>
    <x v="0"/>
    <n v="49.387639641482394"/>
  </r>
  <r>
    <x v="238"/>
    <x v="4"/>
    <x v="1"/>
    <x v="2"/>
    <n v="64.246507989753965"/>
  </r>
  <r>
    <x v="239"/>
    <x v="4"/>
    <x v="1"/>
    <x v="0"/>
    <n v="70.581954596667686"/>
  </r>
  <r>
    <x v="240"/>
    <x v="4"/>
    <x v="1"/>
    <x v="0"/>
    <n v="43.485024686297095"/>
  </r>
  <r>
    <x v="241"/>
    <x v="4"/>
    <x v="1"/>
    <x v="1"/>
    <n v="60.285586248396129"/>
  </r>
  <r>
    <x v="242"/>
    <x v="4"/>
    <x v="1"/>
    <x v="1"/>
    <n v="54.436134596667692"/>
  </r>
  <r>
    <x v="243"/>
    <x v="4"/>
    <x v="1"/>
    <x v="1"/>
    <n v="51.434007989753958"/>
  </r>
  <r>
    <x v="244"/>
    <x v="4"/>
    <x v="1"/>
    <x v="0"/>
    <n v="63.548567989753955"/>
  </r>
  <r>
    <x v="245"/>
    <x v="4"/>
    <x v="1"/>
    <x v="2"/>
    <n v="72.660596248396132"/>
  </r>
  <r>
    <x v="246"/>
    <x v="4"/>
    <x v="1"/>
    <x v="0"/>
    <n v="49.595989641482397"/>
  </r>
  <r>
    <x v="247"/>
    <x v="4"/>
    <x v="1"/>
    <x v="0"/>
    <n v="64.072597900124549"/>
  </r>
  <r>
    <x v="248"/>
    <x v="4"/>
    <x v="1"/>
    <x v="1"/>
    <n v="59.966301293210833"/>
  </r>
  <r>
    <x v="249"/>
    <x v="4"/>
    <x v="1"/>
    <x v="1"/>
    <n v="67.993916248396133"/>
  </r>
  <r>
    <x v="250"/>
    <x v="4"/>
    <x v="1"/>
    <x v="1"/>
    <n v="55.982462944939257"/>
  </r>
  <r>
    <x v="251"/>
    <x v="4"/>
    <x v="1"/>
    <x v="0"/>
    <n v="55.711612944939262"/>
  </r>
  <r>
    <x v="252"/>
    <x v="4"/>
    <x v="1"/>
    <x v="2"/>
    <n v="60.248614596667693"/>
  </r>
  <r>
    <x v="253"/>
    <x v="4"/>
    <x v="1"/>
    <x v="0"/>
    <n v="75.368906248396115"/>
  </r>
  <r>
    <x v="254"/>
    <x v="4"/>
    <x v="1"/>
    <x v="0"/>
    <n v="74.706904596667684"/>
  </r>
  <r>
    <x v="255"/>
    <x v="4"/>
    <x v="1"/>
    <x v="1"/>
    <n v="79.098066248396123"/>
  </r>
  <r>
    <x v="256"/>
    <x v="4"/>
    <x v="1"/>
    <x v="1"/>
    <n v="79.461602944939244"/>
  </r>
  <r>
    <x v="257"/>
    <x v="4"/>
    <x v="1"/>
    <x v="1"/>
    <n v="65.336662944939263"/>
  </r>
  <r>
    <x v="258"/>
    <x v="4"/>
    <x v="1"/>
    <x v="0"/>
    <n v="67.253292944939261"/>
  </r>
  <r>
    <x v="259"/>
    <x v="4"/>
    <x v="1"/>
    <x v="0"/>
    <n v="46.156393034568659"/>
  </r>
  <r>
    <x v="260"/>
    <x v="4"/>
    <x v="1"/>
    <x v="0"/>
    <n v="70.081944596667697"/>
  </r>
  <r>
    <x v="209"/>
    <x v="4"/>
    <x v="2"/>
    <x v="1"/>
    <n v="22.951342206174207"/>
  </r>
  <r>
    <x v="210"/>
    <x v="4"/>
    <x v="2"/>
    <x v="1"/>
    <n v="29.918156895749121"/>
  </r>
  <r>
    <x v="211"/>
    <x v="4"/>
    <x v="2"/>
    <x v="1"/>
    <n v="32.918553619686399"/>
  </r>
  <r>
    <x v="212"/>
    <x v="4"/>
    <x v="2"/>
    <x v="0"/>
    <n v="29.201352206174207"/>
  </r>
  <r>
    <x v="213"/>
    <x v="4"/>
    <x v="2"/>
    <x v="2"/>
    <n v="29.13500158532403"/>
  </r>
  <r>
    <x v="214"/>
    <x v="4"/>
    <x v="2"/>
    <x v="0"/>
    <n v="32.384971585324031"/>
  </r>
  <r>
    <x v="215"/>
    <x v="4"/>
    <x v="2"/>
    <x v="0"/>
    <n v="23.96833158532403"/>
  </r>
  <r>
    <x v="216"/>
    <x v="4"/>
    <x v="2"/>
    <x v="1"/>
    <n v="39.434749550961669"/>
  </r>
  <r>
    <x v="217"/>
    <x v="4"/>
    <x v="2"/>
    <x v="1"/>
    <n v="42.218331585324037"/>
  </r>
  <r>
    <x v="218"/>
    <x v="4"/>
    <x v="2"/>
    <x v="1"/>
    <n v="39.468311585324038"/>
  </r>
  <r>
    <x v="219"/>
    <x v="4"/>
    <x v="2"/>
    <x v="0"/>
    <n v="50.634981585324034"/>
  </r>
  <r>
    <x v="220"/>
    <x v="4"/>
    <x v="2"/>
    <x v="2"/>
    <n v="30.601429550961662"/>
  </r>
  <r>
    <x v="221"/>
    <x v="4"/>
    <x v="2"/>
    <x v="0"/>
    <n v="34.984924240536571"/>
  </r>
  <r>
    <x v="222"/>
    <x v="4"/>
    <x v="2"/>
    <x v="0"/>
    <n v="43.239131585324039"/>
  </r>
  <r>
    <x v="223"/>
    <x v="4"/>
    <x v="2"/>
    <x v="1"/>
    <n v="25.58484689574912"/>
  </r>
  <r>
    <x v="224"/>
    <x v="4"/>
    <x v="2"/>
    <x v="1"/>
    <n v="26.535088930111492"/>
  </r>
  <r>
    <x v="225"/>
    <x v="4"/>
    <x v="2"/>
    <x v="1"/>
    <n v="21.118032206174206"/>
  </r>
  <r>
    <x v="226"/>
    <x v="4"/>
    <x v="2"/>
    <x v="0"/>
    <n v="34.501506895749117"/>
  </r>
  <r>
    <x v="227"/>
    <x v="4"/>
    <x v="2"/>
    <x v="2"/>
    <n v="30.435126274898941"/>
  </r>
  <r>
    <x v="228"/>
    <x v="4"/>
    <x v="2"/>
    <x v="0"/>
    <n v="30.788919550961666"/>
  </r>
  <r>
    <x v="229"/>
    <x v="4"/>
    <x v="2"/>
    <x v="0"/>
    <n v="33.859924240536571"/>
  </r>
  <r>
    <x v="230"/>
    <x v="4"/>
    <x v="2"/>
    <x v="1"/>
    <n v="39.384981585324034"/>
  </r>
  <r>
    <x v="231"/>
    <x v="4"/>
    <x v="2"/>
    <x v="1"/>
    <n v="35.801661585324034"/>
  </r>
  <r>
    <x v="232"/>
    <x v="4"/>
    <x v="2"/>
    <x v="1"/>
    <n v="42.859914240536575"/>
  </r>
  <r>
    <x v="233"/>
    <x v="4"/>
    <x v="2"/>
    <x v="0"/>
    <n v="43.447491585324038"/>
  </r>
  <r>
    <x v="234"/>
    <x v="4"/>
    <x v="2"/>
    <x v="0"/>
    <n v="25.80167158532403"/>
  </r>
  <r>
    <x v="235"/>
    <x v="4"/>
    <x v="2"/>
    <x v="0"/>
    <n v="35.08483689574912"/>
  </r>
  <r>
    <x v="236"/>
    <x v="4"/>
    <x v="2"/>
    <x v="1"/>
    <n v="30.968301585324031"/>
  </r>
  <r>
    <x v="237"/>
    <x v="4"/>
    <x v="2"/>
    <x v="1"/>
    <n v="32.230666895749117"/>
  </r>
  <r>
    <x v="238"/>
    <x v="4"/>
    <x v="2"/>
    <x v="1"/>
    <n v="39.968331585324037"/>
  </r>
  <r>
    <x v="239"/>
    <x v="4"/>
    <x v="2"/>
    <x v="0"/>
    <n v="51.052038309261313"/>
  </r>
  <r>
    <x v="240"/>
    <x v="4"/>
    <x v="2"/>
    <x v="2"/>
    <n v="26.234914240536575"/>
  </r>
  <r>
    <x v="241"/>
    <x v="4"/>
    <x v="2"/>
    <x v="0"/>
    <n v="36.718708309261309"/>
  </r>
  <r>
    <x v="242"/>
    <x v="4"/>
    <x v="2"/>
    <x v="0"/>
    <n v="30.485300964473854"/>
  </r>
  <r>
    <x v="243"/>
    <x v="4"/>
    <x v="2"/>
    <x v="1"/>
    <n v="38.63921893011149"/>
  </r>
  <r>
    <x v="244"/>
    <x v="4"/>
    <x v="2"/>
    <x v="1"/>
    <n v="45.493388930111486"/>
  </r>
  <r>
    <x v="245"/>
    <x v="4"/>
    <x v="2"/>
    <x v="1"/>
    <n v="49.364538309261313"/>
  </r>
  <r>
    <x v="246"/>
    <x v="4"/>
    <x v="2"/>
    <x v="0"/>
    <n v="27.851429550961662"/>
  </r>
  <r>
    <x v="247"/>
    <x v="4"/>
    <x v="2"/>
    <x v="2"/>
    <n v="39.251893619686399"/>
  </r>
  <r>
    <x v="248"/>
    <x v="4"/>
    <x v="2"/>
    <x v="0"/>
    <n v="42.135368309261317"/>
  </r>
  <r>
    <x v="249"/>
    <x v="4"/>
    <x v="2"/>
    <x v="0"/>
    <n v="42.510358309261314"/>
  </r>
  <r>
    <x v="250"/>
    <x v="4"/>
    <x v="2"/>
    <x v="1"/>
    <n v="39.7727136196864"/>
  </r>
  <r>
    <x v="251"/>
    <x v="4"/>
    <x v="2"/>
    <x v="1"/>
    <n v="35.468698309261313"/>
  </r>
  <r>
    <x v="252"/>
    <x v="4"/>
    <x v="2"/>
    <x v="1"/>
    <n v="45.035415654048769"/>
  </r>
  <r>
    <x v="253"/>
    <x v="4"/>
    <x v="2"/>
    <x v="0"/>
    <n v="51.885368309261317"/>
  </r>
  <r>
    <x v="254"/>
    <x v="4"/>
    <x v="2"/>
    <x v="2"/>
    <n v="44.568630964473854"/>
  </r>
  <r>
    <x v="255"/>
    <x v="4"/>
    <x v="2"/>
    <x v="0"/>
    <n v="62.151950964473855"/>
  </r>
  <r>
    <x v="256"/>
    <x v="4"/>
    <x v="2"/>
    <x v="0"/>
    <n v="59.643446274898949"/>
  </r>
  <r>
    <x v="257"/>
    <x v="4"/>
    <x v="2"/>
    <x v="1"/>
    <n v="50.631140964473857"/>
  </r>
  <r>
    <x v="258"/>
    <x v="4"/>
    <x v="2"/>
    <x v="1"/>
    <n v="43.785068930111485"/>
  </r>
  <r>
    <x v="259"/>
    <x v="4"/>
    <x v="2"/>
    <x v="1"/>
    <n v="42.059769550961668"/>
  </r>
  <r>
    <x v="260"/>
    <x v="4"/>
    <x v="2"/>
    <x v="0"/>
    <n v="49.685136274898944"/>
  </r>
  <r>
    <x v="261"/>
    <x v="5"/>
    <x v="0"/>
    <x v="0"/>
    <n v="52.136981037426679"/>
  </r>
  <r>
    <x v="262"/>
    <x v="5"/>
    <x v="0"/>
    <x v="0"/>
    <n v="67.11733314116934"/>
  </r>
  <r>
    <x v="263"/>
    <x v="5"/>
    <x v="0"/>
    <x v="1"/>
    <n v="66.078077348654674"/>
  </r>
  <r>
    <x v="264"/>
    <x v="5"/>
    <x v="0"/>
    <x v="1"/>
    <n v="56.135768933684005"/>
  </r>
  <r>
    <x v="265"/>
    <x v="5"/>
    <x v="0"/>
    <x v="1"/>
    <n v="67.067051296783347"/>
  </r>
  <r>
    <x v="266"/>
    <x v="5"/>
    <x v="0"/>
    <x v="0"/>
    <n v="58.013173141169347"/>
  </r>
  <r>
    <x v="267"/>
    <x v="5"/>
    <x v="0"/>
    <x v="2"/>
    <n v="57.346513141169346"/>
  </r>
  <r>
    <x v="268"/>
    <x v="5"/>
    <x v="0"/>
    <x v="0"/>
    <n v="69.127147089298006"/>
  </r>
  <r>
    <x v="269"/>
    <x v="5"/>
    <x v="0"/>
    <x v="0"/>
    <n v="71.961689193040684"/>
  </r>
  <r>
    <x v="270"/>
    <x v="5"/>
    <x v="0"/>
    <x v="1"/>
    <n v="71.253349193040677"/>
  </r>
  <r>
    <x v="271"/>
    <x v="5"/>
    <x v="0"/>
    <x v="1"/>
    <n v="70.033993141169347"/>
  </r>
  <r>
    <x v="272"/>
    <x v="5"/>
    <x v="0"/>
    <x v="1"/>
    <n v="58.886971037426676"/>
  </r>
  <r>
    <x v="273"/>
    <x v="5"/>
    <x v="0"/>
    <x v="0"/>
    <n v="63.210487089298013"/>
  </r>
  <r>
    <x v="274"/>
    <x v="5"/>
    <x v="0"/>
    <x v="2"/>
    <n v="65.472705244912007"/>
  </r>
  <r>
    <x v="275"/>
    <x v="5"/>
    <x v="0"/>
    <x v="0"/>
    <n v="57.085487089298013"/>
  </r>
  <r>
    <x v="276"/>
    <x v="5"/>
    <x v="0"/>
    <x v="0"/>
    <n v="62.764365244912014"/>
  </r>
  <r>
    <x v="277"/>
    <x v="5"/>
    <x v="0"/>
    <x v="1"/>
    <n v="51.480124985555349"/>
  </r>
  <r>
    <x v="278"/>
    <x v="5"/>
    <x v="0"/>
    <x v="1"/>
    <n v="64.377157089298009"/>
  </r>
  <r>
    <x v="279"/>
    <x v="5"/>
    <x v="0"/>
    <x v="1"/>
    <n v="58.431035244912017"/>
  </r>
  <r>
    <x v="280"/>
    <x v="5"/>
    <x v="0"/>
    <x v="0"/>
    <n v="60.053641037426672"/>
  </r>
  <r>
    <x v="281"/>
    <x v="5"/>
    <x v="0"/>
    <x v="2"/>
    <n v="56.418817089298017"/>
  </r>
  <r>
    <x v="282"/>
    <x v="5"/>
    <x v="0"/>
    <x v="0"/>
    <n v="66.524189193040684"/>
  </r>
  <r>
    <x v="283"/>
    <x v="5"/>
    <x v="0"/>
    <x v="0"/>
    <n v="66.513769193040673"/>
  </r>
  <r>
    <x v="284"/>
    <x v="5"/>
    <x v="0"/>
    <x v="1"/>
    <n v="71.763163141169343"/>
  </r>
  <r>
    <x v="285"/>
    <x v="5"/>
    <x v="0"/>
    <x v="1"/>
    <n v="77.69085919304068"/>
  </r>
  <r>
    <x v="286"/>
    <x v="5"/>
    <x v="0"/>
    <x v="1"/>
    <n v="54.94085919304068"/>
  </r>
  <r>
    <x v="287"/>
    <x v="5"/>
    <x v="0"/>
    <x v="0"/>
    <n v="62.36734314116935"/>
  </r>
  <r>
    <x v="288"/>
    <x v="5"/>
    <x v="0"/>
    <x v="0"/>
    <n v="64.056025244912007"/>
  </r>
  <r>
    <x v="289"/>
    <x v="5"/>
    <x v="0"/>
    <x v="0"/>
    <n v="53.803651037426675"/>
  </r>
  <r>
    <x v="290"/>
    <x v="5"/>
    <x v="0"/>
    <x v="1"/>
    <n v="61.877157089298017"/>
  </r>
  <r>
    <x v="291"/>
    <x v="5"/>
    <x v="0"/>
    <x v="1"/>
    <n v="80.172403400526022"/>
  </r>
  <r>
    <x v="292"/>
    <x v="5"/>
    <x v="0"/>
    <x v="1"/>
    <n v="58.774189193040684"/>
  </r>
  <r>
    <x v="293"/>
    <x v="5"/>
    <x v="0"/>
    <x v="0"/>
    <n v="71.234913400526011"/>
  </r>
  <r>
    <x v="294"/>
    <x v="5"/>
    <x v="0"/>
    <x v="2"/>
    <n v="74.975695504268685"/>
  </r>
  <r>
    <x v="295"/>
    <x v="5"/>
    <x v="0"/>
    <x v="0"/>
    <n v="63.701249193040681"/>
  </r>
  <r>
    <x v="296"/>
    <x v="5"/>
    <x v="0"/>
    <x v="0"/>
    <n v="73.597079193040685"/>
  </r>
  <r>
    <x v="297"/>
    <x v="5"/>
    <x v="0"/>
    <x v="1"/>
    <n v="91.454259452397338"/>
  </r>
  <r>
    <x v="298"/>
    <x v="5"/>
    <x v="0"/>
    <x v="1"/>
    <n v="49.146794985555346"/>
  </r>
  <r>
    <x v="299"/>
    <x v="5"/>
    <x v="0"/>
    <x v="1"/>
    <n v="82.703643400526019"/>
  </r>
  <r>
    <x v="300"/>
    <x v="5"/>
    <x v="0"/>
    <x v="0"/>
    <n v="80.151573400526019"/>
  </r>
  <r>
    <x v="301"/>
    <x v="5"/>
    <x v="0"/>
    <x v="2"/>
    <n v="78.234903400526022"/>
  </r>
  <r>
    <x v="302"/>
    <x v="5"/>
    <x v="0"/>
    <x v="0"/>
    <n v="71.693253400526018"/>
  </r>
  <r>
    <x v="303"/>
    <x v="5"/>
    <x v="0"/>
    <x v="0"/>
    <n v="71.401583400526007"/>
  </r>
  <r>
    <x v="304"/>
    <x v="5"/>
    <x v="0"/>
    <x v="1"/>
    <n v="82.454249452397363"/>
  </r>
  <r>
    <x v="305"/>
    <x v="5"/>
    <x v="0"/>
    <x v="1"/>
    <n v="86.432813400526015"/>
  </r>
  <r>
    <x v="306"/>
    <x v="5"/>
    <x v="0"/>
    <x v="1"/>
    <n v="87.526573400526019"/>
  </r>
  <r>
    <x v="307"/>
    <x v="5"/>
    <x v="0"/>
    <x v="0"/>
    <n v="89.494717348654675"/>
  </r>
  <r>
    <x v="308"/>
    <x v="5"/>
    <x v="0"/>
    <x v="2"/>
    <n v="85.389355244912011"/>
  </r>
  <r>
    <x v="309"/>
    <x v="5"/>
    <x v="0"/>
    <x v="0"/>
    <n v="83.891749452397363"/>
  </r>
  <r>
    <x v="310"/>
    <x v="5"/>
    <x v="0"/>
    <x v="0"/>
    <n v="62.28400314116935"/>
  </r>
  <r>
    <x v="311"/>
    <x v="5"/>
    <x v="0"/>
    <x v="1"/>
    <n v="56.72030103742668"/>
  </r>
  <r>
    <x v="312"/>
    <x v="5"/>
    <x v="0"/>
    <x v="1"/>
    <n v="70.046221296783344"/>
  </r>
  <r>
    <x v="261"/>
    <x v="5"/>
    <x v="1"/>
    <x v="1"/>
    <n v="49.656363034568656"/>
  </r>
  <r>
    <x v="262"/>
    <x v="5"/>
    <x v="1"/>
    <x v="0"/>
    <n v="55.605376338025522"/>
  </r>
  <r>
    <x v="263"/>
    <x v="5"/>
    <x v="1"/>
    <x v="0"/>
    <n v="47.121497989753962"/>
  </r>
  <r>
    <x v="264"/>
    <x v="5"/>
    <x v="1"/>
    <x v="0"/>
    <n v="40.665739731111799"/>
  </r>
  <r>
    <x v="265"/>
    <x v="5"/>
    <x v="1"/>
    <x v="1"/>
    <n v="51.230366338025533"/>
  </r>
  <r>
    <x v="266"/>
    <x v="5"/>
    <x v="1"/>
    <x v="1"/>
    <n v="48.054319641482394"/>
  </r>
  <r>
    <x v="267"/>
    <x v="5"/>
    <x v="1"/>
    <x v="1"/>
    <n v="43.79285633802553"/>
  </r>
  <r>
    <x v="268"/>
    <x v="5"/>
    <x v="1"/>
    <x v="0"/>
    <n v="70.054319641482394"/>
  </r>
  <r>
    <x v="269"/>
    <x v="5"/>
    <x v="1"/>
    <x v="2"/>
    <n v="68.517317989753963"/>
  </r>
  <r>
    <x v="270"/>
    <x v="5"/>
    <x v="1"/>
    <x v="0"/>
    <n v="63.528821293210825"/>
  </r>
  <r>
    <x v="271"/>
    <x v="5"/>
    <x v="1"/>
    <x v="0"/>
    <n v="52.181901382840223"/>
  </r>
  <r>
    <x v="272"/>
    <x v="5"/>
    <x v="1"/>
    <x v="1"/>
    <n v="54.31367633802553"/>
  </r>
  <r>
    <x v="273"/>
    <x v="5"/>
    <x v="1"/>
    <x v="1"/>
    <n v="56.563656338025524"/>
  </r>
  <r>
    <x v="274"/>
    <x v="5"/>
    <x v="1"/>
    <x v="1"/>
    <n v="55.770953034568663"/>
  </r>
  <r>
    <x v="275"/>
    <x v="5"/>
    <x v="1"/>
    <x v="0"/>
    <n v="38.744401382840223"/>
  </r>
  <r>
    <x v="276"/>
    <x v="5"/>
    <x v="1"/>
    <x v="2"/>
    <n v="41.818374686297098"/>
  </r>
  <r>
    <x v="277"/>
    <x v="5"/>
    <x v="1"/>
    <x v="0"/>
    <n v="33.920428079383363"/>
  </r>
  <r>
    <x v="278"/>
    <x v="5"/>
    <x v="1"/>
    <x v="0"/>
    <n v="55.563656338025524"/>
  </r>
  <r>
    <x v="279"/>
    <x v="5"/>
    <x v="1"/>
    <x v="1"/>
    <n v="46.480346338025527"/>
  </r>
  <r>
    <x v="280"/>
    <x v="5"/>
    <x v="1"/>
    <x v="1"/>
    <n v="54.230346338025527"/>
  </r>
  <r>
    <x v="281"/>
    <x v="5"/>
    <x v="1"/>
    <x v="1"/>
    <n v="57.716311293210822"/>
  </r>
  <r>
    <x v="282"/>
    <x v="5"/>
    <x v="1"/>
    <x v="0"/>
    <n v="60.773059641482398"/>
  </r>
  <r>
    <x v="283"/>
    <x v="5"/>
    <x v="1"/>
    <x v="2"/>
    <n v="59.429339641482393"/>
  </r>
  <r>
    <x v="284"/>
    <x v="5"/>
    <x v="1"/>
    <x v="0"/>
    <n v="64.512649641482398"/>
  </r>
  <r>
    <x v="285"/>
    <x v="5"/>
    <x v="1"/>
    <x v="0"/>
    <n v="72.533479641482401"/>
  </r>
  <r>
    <x v="286"/>
    <x v="5"/>
    <x v="1"/>
    <x v="1"/>
    <n v="44.563696338025522"/>
  </r>
  <r>
    <x v="287"/>
    <x v="5"/>
    <x v="1"/>
    <x v="1"/>
    <n v="42.332399731111799"/>
  </r>
  <r>
    <x v="288"/>
    <x v="5"/>
    <x v="1"/>
    <x v="1"/>
    <n v="48.454837989753962"/>
  </r>
  <r>
    <x v="289"/>
    <x v="5"/>
    <x v="1"/>
    <x v="0"/>
    <n v="44.44803303456866"/>
  </r>
  <r>
    <x v="290"/>
    <x v="5"/>
    <x v="1"/>
    <x v="0"/>
    <n v="55.454837989753962"/>
  </r>
  <r>
    <x v="291"/>
    <x v="5"/>
    <x v="1"/>
    <x v="0"/>
    <n v="66.088739551852996"/>
  </r>
  <r>
    <x v="292"/>
    <x v="5"/>
    <x v="1"/>
    <x v="1"/>
    <n v="44.48035633802553"/>
  </r>
  <r>
    <x v="293"/>
    <x v="5"/>
    <x v="1"/>
    <x v="1"/>
    <n v="59.191836248396129"/>
  </r>
  <r>
    <x v="294"/>
    <x v="5"/>
    <x v="1"/>
    <x v="1"/>
    <n v="53.040294596667692"/>
  </r>
  <r>
    <x v="295"/>
    <x v="5"/>
    <x v="1"/>
    <x v="0"/>
    <n v="57.262649641482398"/>
  </r>
  <r>
    <x v="296"/>
    <x v="5"/>
    <x v="1"/>
    <x v="2"/>
    <n v="61.397006338025534"/>
  </r>
  <r>
    <x v="297"/>
    <x v="5"/>
    <x v="1"/>
    <x v="0"/>
    <n v="78.577276248396117"/>
  </r>
  <r>
    <x v="298"/>
    <x v="5"/>
    <x v="1"/>
    <x v="0"/>
    <n v="55.345979641482394"/>
  </r>
  <r>
    <x v="299"/>
    <x v="5"/>
    <x v="1"/>
    <x v="1"/>
    <n v="68.831954596667686"/>
  </r>
  <r>
    <x v="300"/>
    <x v="5"/>
    <x v="1"/>
    <x v="1"/>
    <n v="66.081944596667697"/>
  </r>
  <r>
    <x v="301"/>
    <x v="5"/>
    <x v="1"/>
    <x v="1"/>
    <n v="74.160576248396126"/>
  </r>
  <r>
    <x v="302"/>
    <x v="5"/>
    <x v="1"/>
    <x v="0"/>
    <n v="61.743936248396125"/>
  </r>
  <r>
    <x v="303"/>
    <x v="5"/>
    <x v="1"/>
    <x v="2"/>
    <n v="58.956934596667693"/>
  </r>
  <r>
    <x v="304"/>
    <x v="5"/>
    <x v="1"/>
    <x v="0"/>
    <n v="62.461622944939258"/>
  </r>
  <r>
    <x v="305"/>
    <x v="5"/>
    <x v="1"/>
    <x v="0"/>
    <n v="69.687157900124561"/>
  </r>
  <r>
    <x v="306"/>
    <x v="5"/>
    <x v="1"/>
    <x v="1"/>
    <n v="75.743926248396122"/>
  </r>
  <r>
    <x v="307"/>
    <x v="5"/>
    <x v="1"/>
    <x v="1"/>
    <n v="82.99860459666769"/>
  </r>
  <r>
    <x v="308"/>
    <x v="5"/>
    <x v="1"/>
    <x v="1"/>
    <n v="60.022016338025523"/>
  </r>
  <r>
    <x v="309"/>
    <x v="5"/>
    <x v="1"/>
    <x v="0"/>
    <n v="69.565792944939261"/>
  </r>
  <r>
    <x v="310"/>
    <x v="5"/>
    <x v="1"/>
    <x v="2"/>
    <n v="57.669982944939257"/>
  </r>
  <r>
    <x v="311"/>
    <x v="5"/>
    <x v="1"/>
    <x v="0"/>
    <n v="42.832419731111798"/>
  </r>
  <r>
    <x v="312"/>
    <x v="5"/>
    <x v="1"/>
    <x v="0"/>
    <n v="68.132951293210823"/>
  </r>
  <r>
    <x v="261"/>
    <x v="5"/>
    <x v="2"/>
    <x v="1"/>
    <n v="33.176651585324031"/>
  </r>
  <r>
    <x v="262"/>
    <x v="5"/>
    <x v="2"/>
    <x v="1"/>
    <n v="34.868388930111486"/>
  </r>
  <r>
    <x v="263"/>
    <x v="5"/>
    <x v="2"/>
    <x v="1"/>
    <n v="26.234914240536575"/>
  </r>
  <r>
    <x v="264"/>
    <x v="5"/>
    <x v="2"/>
    <x v="0"/>
    <n v="25.501130171811837"/>
  </r>
  <r>
    <x v="265"/>
    <x v="5"/>
    <x v="2"/>
    <x v="0"/>
    <n v="27.717954861386751"/>
  </r>
  <r>
    <x v="266"/>
    <x v="5"/>
    <x v="2"/>
    <x v="0"/>
    <n v="24.818244240536576"/>
  </r>
  <r>
    <x v="267"/>
    <x v="5"/>
    <x v="2"/>
    <x v="1"/>
    <n v="23.535068930111485"/>
  </r>
  <r>
    <x v="268"/>
    <x v="5"/>
    <x v="2"/>
    <x v="1"/>
    <n v="40.818244240536579"/>
  </r>
  <r>
    <x v="269"/>
    <x v="5"/>
    <x v="2"/>
    <x v="1"/>
    <n v="41.634981585324034"/>
  </r>
  <r>
    <x v="270"/>
    <x v="5"/>
    <x v="2"/>
    <x v="0"/>
    <n v="39.634991585324038"/>
  </r>
  <r>
    <x v="271"/>
    <x v="5"/>
    <x v="2"/>
    <x v="2"/>
    <n v="40.768099550961665"/>
  </r>
  <r>
    <x v="272"/>
    <x v="5"/>
    <x v="2"/>
    <x v="0"/>
    <n v="33.101429550961662"/>
  </r>
  <r>
    <x v="273"/>
    <x v="5"/>
    <x v="2"/>
    <x v="0"/>
    <n v="39.535068930111485"/>
  </r>
  <r>
    <x v="274"/>
    <x v="5"/>
    <x v="2"/>
    <x v="1"/>
    <n v="38.601409550961669"/>
  </r>
  <r>
    <x v="275"/>
    <x v="5"/>
    <x v="2"/>
    <x v="1"/>
    <n v="26.184759550961665"/>
  </r>
  <r>
    <x v="276"/>
    <x v="5"/>
    <x v="2"/>
    <x v="1"/>
    <n v="20.768119550961664"/>
  </r>
  <r>
    <x v="277"/>
    <x v="5"/>
    <x v="2"/>
    <x v="0"/>
    <n v="19.618042206174209"/>
  </r>
  <r>
    <x v="278"/>
    <x v="5"/>
    <x v="2"/>
    <x v="2"/>
    <n v="37.051641585324035"/>
  </r>
  <r>
    <x v="279"/>
    <x v="5"/>
    <x v="2"/>
    <x v="0"/>
    <n v="29.501496895749121"/>
  </r>
  <r>
    <x v="280"/>
    <x v="5"/>
    <x v="2"/>
    <x v="0"/>
    <n v="32.089084240536579"/>
  </r>
  <r>
    <x v="281"/>
    <x v="5"/>
    <x v="2"/>
    <x v="1"/>
    <n v="29.260011585324033"/>
  </r>
  <r>
    <x v="282"/>
    <x v="5"/>
    <x v="2"/>
    <x v="1"/>
    <n v="37.443254240536575"/>
  </r>
  <r>
    <x v="283"/>
    <x v="5"/>
    <x v="2"/>
    <x v="1"/>
    <n v="42.968321585324034"/>
  </r>
  <r>
    <x v="284"/>
    <x v="5"/>
    <x v="2"/>
    <x v="0"/>
    <n v="40.693254240536575"/>
  </r>
  <r>
    <x v="285"/>
    <x v="5"/>
    <x v="2"/>
    <x v="2"/>
    <n v="49.510001585324034"/>
  </r>
  <r>
    <x v="286"/>
    <x v="5"/>
    <x v="2"/>
    <x v="0"/>
    <n v="21.951362206174206"/>
  </r>
  <r>
    <x v="287"/>
    <x v="5"/>
    <x v="2"/>
    <x v="0"/>
    <n v="31.451362206174206"/>
  </r>
  <r>
    <x v="288"/>
    <x v="5"/>
    <x v="2"/>
    <x v="1"/>
    <n v="32.651574240536576"/>
  </r>
  <r>
    <x v="289"/>
    <x v="5"/>
    <x v="2"/>
    <x v="1"/>
    <n v="33.168166895749117"/>
  </r>
  <r>
    <x v="290"/>
    <x v="5"/>
    <x v="2"/>
    <x v="1"/>
    <n v="39.697491585324038"/>
  </r>
  <r>
    <x v="291"/>
    <x v="5"/>
    <x v="2"/>
    <x v="0"/>
    <n v="41.718718309261313"/>
  </r>
  <r>
    <x v="292"/>
    <x v="5"/>
    <x v="2"/>
    <x v="0"/>
    <n v="28.068234240536576"/>
  </r>
  <r>
    <x v="293"/>
    <x v="5"/>
    <x v="2"/>
    <x v="0"/>
    <n v="34.668543619686396"/>
  </r>
  <r>
    <x v="294"/>
    <x v="5"/>
    <x v="2"/>
    <x v="1"/>
    <n v="33.568630964473854"/>
  </r>
  <r>
    <x v="295"/>
    <x v="5"/>
    <x v="2"/>
    <x v="1"/>
    <n v="35.797414240536575"/>
  </r>
  <r>
    <x v="296"/>
    <x v="5"/>
    <x v="2"/>
    <x v="1"/>
    <n v="47.722548930111486"/>
  </r>
  <r>
    <x v="297"/>
    <x v="5"/>
    <x v="2"/>
    <x v="0"/>
    <n v="54.235300964473858"/>
  </r>
  <r>
    <x v="298"/>
    <x v="5"/>
    <x v="2"/>
    <x v="2"/>
    <n v="36.38499158532403"/>
  </r>
  <r>
    <x v="299"/>
    <x v="5"/>
    <x v="2"/>
    <x v="0"/>
    <n v="46.110300964473858"/>
  </r>
  <r>
    <x v="300"/>
    <x v="5"/>
    <x v="2"/>
    <x v="0"/>
    <n v="47.818610964473855"/>
  </r>
  <r>
    <x v="301"/>
    <x v="5"/>
    <x v="2"/>
    <x v="1"/>
    <n v="51.485290964473855"/>
  </r>
  <r>
    <x v="302"/>
    <x v="5"/>
    <x v="2"/>
    <x v="1"/>
    <n v="38.610290964473855"/>
  </r>
  <r>
    <x v="303"/>
    <x v="5"/>
    <x v="2"/>
    <x v="1"/>
    <n v="47.526950964473855"/>
  </r>
  <r>
    <x v="304"/>
    <x v="5"/>
    <x v="2"/>
    <x v="0"/>
    <n v="37.943630964473854"/>
  </r>
  <r>
    <x v="305"/>
    <x v="5"/>
    <x v="2"/>
    <x v="2"/>
    <n v="43.202095654048769"/>
  </r>
  <r>
    <x v="306"/>
    <x v="5"/>
    <x v="2"/>
    <x v="0"/>
    <n v="48.318610964473855"/>
  </r>
  <r>
    <x v="307"/>
    <x v="5"/>
    <x v="2"/>
    <x v="0"/>
    <n v="56.297800964473858"/>
  </r>
  <r>
    <x v="308"/>
    <x v="5"/>
    <x v="2"/>
    <x v="1"/>
    <n v="40.226429550961669"/>
  </r>
  <r>
    <x v="309"/>
    <x v="5"/>
    <x v="2"/>
    <x v="1"/>
    <n v="47.268466274898948"/>
  </r>
  <r>
    <x v="310"/>
    <x v="5"/>
    <x v="2"/>
    <x v="1"/>
    <n v="45.302018309261314"/>
  </r>
  <r>
    <x v="311"/>
    <x v="5"/>
    <x v="2"/>
    <x v="0"/>
    <n v="31.251130171811837"/>
  </r>
  <r>
    <x v="312"/>
    <x v="5"/>
    <x v="2"/>
    <x v="2"/>
    <n v="45.093321585324034"/>
  </r>
  <r>
    <x v="313"/>
    <x v="6"/>
    <x v="0"/>
    <x v="0"/>
    <n v="68.617343141169343"/>
  </r>
  <r>
    <x v="314"/>
    <x v="6"/>
    <x v="0"/>
    <x v="0"/>
    <n v="71.494737348654681"/>
  </r>
  <r>
    <x v="315"/>
    <x v="6"/>
    <x v="0"/>
    <x v="1"/>
    <n v="56.450673141169347"/>
  </r>
  <r>
    <x v="316"/>
    <x v="6"/>
    <x v="0"/>
    <x v="1"/>
    <n v="53.676246829941348"/>
  </r>
  <r>
    <x v="317"/>
    <x v="6"/>
    <x v="0"/>
    <x v="1"/>
    <n v="50.749752881812682"/>
  </r>
  <r>
    <x v="318"/>
    <x v="6"/>
    <x v="0"/>
    <x v="0"/>
    <n v="58.565263141169346"/>
  </r>
  <r>
    <x v="319"/>
    <x v="6"/>
    <x v="0"/>
    <x v="0"/>
    <n v="64.086689193040684"/>
  </r>
  <r>
    <x v="320"/>
    <x v="6"/>
    <x v="0"/>
    <x v="0"/>
    <n v="75.274169193040677"/>
  </r>
  <r>
    <x v="321"/>
    <x v="6"/>
    <x v="0"/>
    <x v="1"/>
    <n v="70.950663141169343"/>
  </r>
  <r>
    <x v="322"/>
    <x v="6"/>
    <x v="0"/>
    <x v="1"/>
    <n v="71.107519193040673"/>
  </r>
  <r>
    <x v="323"/>
    <x v="6"/>
    <x v="0"/>
    <x v="1"/>
    <n v="62.813454985555346"/>
  </r>
  <r>
    <x v="324"/>
    <x v="6"/>
    <x v="0"/>
    <x v="0"/>
    <n v="60.053641037426672"/>
  </r>
  <r>
    <x v="325"/>
    <x v="6"/>
    <x v="0"/>
    <x v="2"/>
    <n v="69.524189193040684"/>
  </r>
  <r>
    <x v="326"/>
    <x v="6"/>
    <x v="0"/>
    <x v="0"/>
    <n v="53.698268933684005"/>
  </r>
  <r>
    <x v="327"/>
    <x v="6"/>
    <x v="0"/>
    <x v="0"/>
    <n v="51.97030103742668"/>
  </r>
  <r>
    <x v="328"/>
    <x v="6"/>
    <x v="0"/>
    <x v="1"/>
    <n v="48.396794985555346"/>
  </r>
  <r>
    <x v="329"/>
    <x v="6"/>
    <x v="0"/>
    <x v="1"/>
    <n v="59.22030103742668"/>
  </r>
  <r>
    <x v="330"/>
    <x v="6"/>
    <x v="0"/>
    <x v="1"/>
    <n v="71.96228524491201"/>
  </r>
  <r>
    <x v="331"/>
    <x v="6"/>
    <x v="0"/>
    <x v="0"/>
    <n v="52.303641037426672"/>
  </r>
  <r>
    <x v="332"/>
    <x v="6"/>
    <x v="0"/>
    <x v="2"/>
    <n v="61.877157089298017"/>
  </r>
  <r>
    <x v="333"/>
    <x v="6"/>
    <x v="0"/>
    <x v="0"/>
    <n v="66.857529193040676"/>
  </r>
  <r>
    <x v="334"/>
    <x v="6"/>
    <x v="0"/>
    <x v="0"/>
    <n v="59.877167089298013"/>
  </r>
  <r>
    <x v="335"/>
    <x v="6"/>
    <x v="0"/>
    <x v="1"/>
    <n v="72.607509193040684"/>
  </r>
  <r>
    <x v="336"/>
    <x v="6"/>
    <x v="0"/>
    <x v="1"/>
    <n v="74.264365244912014"/>
  </r>
  <r>
    <x v="337"/>
    <x v="6"/>
    <x v="0"/>
    <x v="1"/>
    <n v="81.950673141169347"/>
  </r>
  <r>
    <x v="338"/>
    <x v="6"/>
    <x v="0"/>
    <x v="0"/>
    <n v="48.980134985555345"/>
  </r>
  <r>
    <x v="339"/>
    <x v="6"/>
    <x v="0"/>
    <x v="2"/>
    <n v="50.239948933684005"/>
  </r>
  <r>
    <x v="340"/>
    <x v="6"/>
    <x v="0"/>
    <x v="0"/>
    <n v="60.127157089298017"/>
  </r>
  <r>
    <x v="341"/>
    <x v="6"/>
    <x v="0"/>
    <x v="0"/>
    <n v="62.043827089298013"/>
  </r>
  <r>
    <x v="342"/>
    <x v="6"/>
    <x v="0"/>
    <x v="1"/>
    <n v="63.700673141169347"/>
  </r>
  <r>
    <x v="343"/>
    <x v="6"/>
    <x v="0"/>
    <x v="1"/>
    <n v="75.214083400526022"/>
  </r>
  <r>
    <x v="344"/>
    <x v="6"/>
    <x v="0"/>
    <x v="1"/>
    <n v="58.28400314116935"/>
  </r>
  <r>
    <x v="345"/>
    <x v="6"/>
    <x v="0"/>
    <x v="0"/>
    <n v="69.411397348654674"/>
  </r>
  <r>
    <x v="346"/>
    <x v="6"/>
    <x v="0"/>
    <x v="0"/>
    <n v="69.068253400526018"/>
  </r>
  <r>
    <x v="347"/>
    <x v="6"/>
    <x v="0"/>
    <x v="0"/>
    <n v="58.585477089298017"/>
  </r>
  <r>
    <x v="348"/>
    <x v="6"/>
    <x v="0"/>
    <x v="1"/>
    <n v="69.086669193040677"/>
  </r>
  <r>
    <x v="349"/>
    <x v="6"/>
    <x v="0"/>
    <x v="1"/>
    <n v="89.276573400526019"/>
  </r>
  <r>
    <x v="350"/>
    <x v="6"/>
    <x v="0"/>
    <x v="1"/>
    <n v="66.19085919304068"/>
  </r>
  <r>
    <x v="351"/>
    <x v="6"/>
    <x v="0"/>
    <x v="0"/>
    <n v="84.568233400526012"/>
  </r>
  <r>
    <x v="352"/>
    <x v="6"/>
    <x v="0"/>
    <x v="2"/>
    <n v="84.318233400526012"/>
  </r>
  <r>
    <x v="353"/>
    <x v="6"/>
    <x v="0"/>
    <x v="0"/>
    <n v="89.589063400526015"/>
  </r>
  <r>
    <x v="354"/>
    <x v="6"/>
    <x v="0"/>
    <x v="0"/>
    <n v="70.536397348654674"/>
  </r>
  <r>
    <x v="355"/>
    <x v="6"/>
    <x v="0"/>
    <x v="1"/>
    <n v="71.401573400526019"/>
  </r>
  <r>
    <x v="356"/>
    <x v="6"/>
    <x v="0"/>
    <x v="1"/>
    <n v="76.078653400526022"/>
  </r>
  <r>
    <x v="357"/>
    <x v="6"/>
    <x v="0"/>
    <x v="1"/>
    <n v="76.807823400526019"/>
  </r>
  <r>
    <x v="358"/>
    <x v="6"/>
    <x v="0"/>
    <x v="0"/>
    <n v="84.140557348654681"/>
  </r>
  <r>
    <x v="359"/>
    <x v="6"/>
    <x v="0"/>
    <x v="2"/>
    <n v="96.900967348654675"/>
  </r>
  <r>
    <x v="360"/>
    <x v="6"/>
    <x v="0"/>
    <x v="0"/>
    <n v="70.553631037426683"/>
  </r>
  <r>
    <x v="361"/>
    <x v="6"/>
    <x v="0"/>
    <x v="0"/>
    <n v="80.587861296783345"/>
  </r>
  <r>
    <x v="362"/>
    <x v="6"/>
    <x v="0"/>
    <x v="1"/>
    <n v="69.619707348654686"/>
  </r>
  <r>
    <x v="363"/>
    <x v="6"/>
    <x v="0"/>
    <x v="1"/>
    <n v="38.831900778070008"/>
  </r>
  <r>
    <x v="364"/>
    <x v="6"/>
    <x v="0"/>
    <x v="1"/>
    <n v="73.274179193040681"/>
  </r>
  <r>
    <x v="313"/>
    <x v="6"/>
    <x v="1"/>
    <x v="0"/>
    <n v="59.679329641482397"/>
  </r>
  <r>
    <x v="314"/>
    <x v="6"/>
    <x v="1"/>
    <x v="2"/>
    <n v="54.554309641482398"/>
  </r>
  <r>
    <x v="315"/>
    <x v="6"/>
    <x v="1"/>
    <x v="0"/>
    <n v="40.656383034568663"/>
  </r>
  <r>
    <x v="316"/>
    <x v="6"/>
    <x v="1"/>
    <x v="0"/>
    <n v="43.753738079383361"/>
  </r>
  <r>
    <x v="317"/>
    <x v="6"/>
    <x v="1"/>
    <x v="1"/>
    <n v="51.151684686297095"/>
  </r>
  <r>
    <x v="318"/>
    <x v="6"/>
    <x v="1"/>
    <x v="1"/>
    <n v="43.880854686297099"/>
  </r>
  <r>
    <x v="319"/>
    <x v="6"/>
    <x v="1"/>
    <x v="1"/>
    <n v="49.887639641482394"/>
  </r>
  <r>
    <x v="320"/>
    <x v="6"/>
    <x v="1"/>
    <x v="0"/>
    <n v="59.647016338025523"/>
  </r>
  <r>
    <x v="321"/>
    <x v="6"/>
    <x v="1"/>
    <x v="0"/>
    <n v="60.272006338025534"/>
  </r>
  <r>
    <x v="322"/>
    <x v="6"/>
    <x v="1"/>
    <x v="0"/>
    <n v="61.429339641482393"/>
  </r>
  <r>
    <x v="323"/>
    <x v="6"/>
    <x v="1"/>
    <x v="1"/>
    <n v="61.73032633802552"/>
  </r>
  <r>
    <x v="324"/>
    <x v="6"/>
    <x v="1"/>
    <x v="1"/>
    <n v="55.276684686297095"/>
  </r>
  <r>
    <x v="325"/>
    <x v="6"/>
    <x v="1"/>
    <x v="1"/>
    <n v="61.554289641482391"/>
  </r>
  <r>
    <x v="326"/>
    <x v="6"/>
    <x v="1"/>
    <x v="0"/>
    <n v="49.202701382840232"/>
  </r>
  <r>
    <x v="327"/>
    <x v="6"/>
    <x v="1"/>
    <x v="2"/>
    <n v="40.573073034568658"/>
  </r>
  <r>
    <x v="328"/>
    <x v="6"/>
    <x v="1"/>
    <x v="0"/>
    <n v="50.068374686297098"/>
  </r>
  <r>
    <x v="329"/>
    <x v="6"/>
    <x v="1"/>
    <x v="0"/>
    <n v="46.489723034568662"/>
  </r>
  <r>
    <x v="330"/>
    <x v="6"/>
    <x v="1"/>
    <x v="1"/>
    <n v="57.392327989753959"/>
  </r>
  <r>
    <x v="331"/>
    <x v="6"/>
    <x v="1"/>
    <x v="1"/>
    <n v="47.651674686297092"/>
  </r>
  <r>
    <x v="332"/>
    <x v="6"/>
    <x v="1"/>
    <x v="1"/>
    <n v="52.901694686297098"/>
  </r>
  <r>
    <x v="333"/>
    <x v="6"/>
    <x v="1"/>
    <x v="0"/>
    <n v="51.100677989753962"/>
  </r>
  <r>
    <x v="334"/>
    <x v="6"/>
    <x v="1"/>
    <x v="2"/>
    <n v="50.291793034568663"/>
  </r>
  <r>
    <x v="335"/>
    <x v="6"/>
    <x v="1"/>
    <x v="0"/>
    <n v="58.568384686297094"/>
  </r>
  <r>
    <x v="336"/>
    <x v="6"/>
    <x v="1"/>
    <x v="0"/>
    <n v="52.621497989753962"/>
  </r>
  <r>
    <x v="337"/>
    <x v="6"/>
    <x v="1"/>
    <x v="1"/>
    <n v="55.897036338025529"/>
  </r>
  <r>
    <x v="338"/>
    <x v="6"/>
    <x v="1"/>
    <x v="1"/>
    <n v="46.239723034568662"/>
  </r>
  <r>
    <x v="339"/>
    <x v="6"/>
    <x v="1"/>
    <x v="1"/>
    <n v="44.321989731111799"/>
  </r>
  <r>
    <x v="340"/>
    <x v="6"/>
    <x v="1"/>
    <x v="0"/>
    <n v="52.480346338025527"/>
  </r>
  <r>
    <x v="341"/>
    <x v="6"/>
    <x v="1"/>
    <x v="2"/>
    <n v="67.637629641482391"/>
  </r>
  <r>
    <x v="342"/>
    <x v="6"/>
    <x v="1"/>
    <x v="0"/>
    <n v="53.980346338025527"/>
  </r>
  <r>
    <x v="343"/>
    <x v="6"/>
    <x v="1"/>
    <x v="0"/>
    <n v="61.769454596667693"/>
  </r>
  <r>
    <x v="344"/>
    <x v="6"/>
    <x v="1"/>
    <x v="1"/>
    <n v="43.813696338025522"/>
  </r>
  <r>
    <x v="345"/>
    <x v="6"/>
    <x v="1"/>
    <x v="1"/>
    <n v="53.137639641482394"/>
  </r>
  <r>
    <x v="346"/>
    <x v="6"/>
    <x v="1"/>
    <x v="1"/>
    <n v="50.623644596667695"/>
  </r>
  <r>
    <x v="347"/>
    <x v="6"/>
    <x v="1"/>
    <x v="0"/>
    <n v="50.44803303456866"/>
  </r>
  <r>
    <x v="348"/>
    <x v="6"/>
    <x v="1"/>
    <x v="0"/>
    <n v="65.725677989753962"/>
  </r>
  <r>
    <x v="349"/>
    <x v="6"/>
    <x v="1"/>
    <x v="0"/>
    <n v="69.315822944939256"/>
  </r>
  <r>
    <x v="350"/>
    <x v="6"/>
    <x v="1"/>
    <x v="1"/>
    <n v="53.480346338025527"/>
  </r>
  <r>
    <x v="351"/>
    <x v="6"/>
    <x v="1"/>
    <x v="1"/>
    <n v="64.679309641482391"/>
  </r>
  <r>
    <x v="352"/>
    <x v="6"/>
    <x v="1"/>
    <x v="1"/>
    <n v="65.206934596667693"/>
  </r>
  <r>
    <x v="353"/>
    <x v="6"/>
    <x v="1"/>
    <x v="0"/>
    <n v="75.514756248396125"/>
  </r>
  <r>
    <x v="354"/>
    <x v="6"/>
    <x v="1"/>
    <x v="2"/>
    <n v="58.461622944939258"/>
  </r>
  <r>
    <x v="355"/>
    <x v="6"/>
    <x v="1"/>
    <x v="0"/>
    <n v="62.534522944939255"/>
  </r>
  <r>
    <x v="356"/>
    <x v="6"/>
    <x v="1"/>
    <x v="0"/>
    <n v="60.253302944939257"/>
  </r>
  <r>
    <x v="357"/>
    <x v="6"/>
    <x v="1"/>
    <x v="1"/>
    <n v="61.623614596667693"/>
  </r>
  <r>
    <x v="358"/>
    <x v="6"/>
    <x v="1"/>
    <x v="1"/>
    <n v="73.836612944939247"/>
  </r>
  <r>
    <x v="359"/>
    <x v="6"/>
    <x v="1"/>
    <x v="1"/>
    <n v="85.253282944939258"/>
  </r>
  <r>
    <x v="360"/>
    <x v="6"/>
    <x v="1"/>
    <x v="0"/>
    <n v="60.202731382840227"/>
  </r>
  <r>
    <x v="361"/>
    <x v="6"/>
    <x v="1"/>
    <x v="2"/>
    <n v="70.882951293210823"/>
  </r>
  <r>
    <x v="362"/>
    <x v="6"/>
    <x v="1"/>
    <x v="0"/>
    <n v="53.929349641482396"/>
  </r>
  <r>
    <x v="363"/>
    <x v="6"/>
    <x v="1"/>
    <x v="0"/>
    <n v="60.573053034568659"/>
  </r>
  <r>
    <x v="364"/>
    <x v="6"/>
    <x v="1"/>
    <x v="1"/>
    <n v="64.507981293210833"/>
  </r>
  <r>
    <x v="313"/>
    <x v="6"/>
    <x v="2"/>
    <x v="1"/>
    <n v="46.768476274898944"/>
  </r>
  <r>
    <x v="314"/>
    <x v="6"/>
    <x v="2"/>
    <x v="1"/>
    <n v="34.501893619686399"/>
  </r>
  <r>
    <x v="315"/>
    <x v="6"/>
    <x v="2"/>
    <x v="0"/>
    <n v="25.734924240536575"/>
  </r>
  <r>
    <x v="316"/>
    <x v="6"/>
    <x v="2"/>
    <x v="2"/>
    <n v="28.434769550961661"/>
  </r>
  <r>
    <x v="317"/>
    <x v="6"/>
    <x v="2"/>
    <x v="0"/>
    <n v="43.535048930111486"/>
  </r>
  <r>
    <x v="318"/>
    <x v="6"/>
    <x v="2"/>
    <x v="0"/>
    <n v="22.58484689574912"/>
  </r>
  <r>
    <x v="319"/>
    <x v="6"/>
    <x v="2"/>
    <x v="1"/>
    <n v="25.868408930111485"/>
  </r>
  <r>
    <x v="320"/>
    <x v="6"/>
    <x v="2"/>
    <x v="1"/>
    <n v="41.884991585324038"/>
  </r>
  <r>
    <x v="321"/>
    <x v="6"/>
    <x v="2"/>
    <x v="1"/>
    <n v="41.868388930111486"/>
  </r>
  <r>
    <x v="322"/>
    <x v="6"/>
    <x v="2"/>
    <x v="0"/>
    <n v="45.201738930111489"/>
  </r>
  <r>
    <x v="323"/>
    <x v="6"/>
    <x v="2"/>
    <x v="0"/>
    <n v="46.384981585324034"/>
  </r>
  <r>
    <x v="324"/>
    <x v="6"/>
    <x v="2"/>
    <x v="0"/>
    <n v="34.834826895749117"/>
  </r>
  <r>
    <x v="325"/>
    <x v="6"/>
    <x v="2"/>
    <x v="1"/>
    <n v="42.518456274898945"/>
  </r>
  <r>
    <x v="326"/>
    <x v="6"/>
    <x v="2"/>
    <x v="1"/>
    <n v="30.984904240536576"/>
  </r>
  <r>
    <x v="327"/>
    <x v="6"/>
    <x v="2"/>
    <x v="1"/>
    <n v="23.58484689574912"/>
  </r>
  <r>
    <x v="328"/>
    <x v="6"/>
    <x v="2"/>
    <x v="0"/>
    <n v="21.334866895749123"/>
  </r>
  <r>
    <x v="329"/>
    <x v="6"/>
    <x v="2"/>
    <x v="2"/>
    <n v="28.501526895749119"/>
  </r>
  <r>
    <x v="330"/>
    <x v="6"/>
    <x v="2"/>
    <x v="0"/>
    <n v="40.143486274898947"/>
  </r>
  <r>
    <x v="331"/>
    <x v="6"/>
    <x v="2"/>
    <x v="0"/>
    <n v="30.218321585324031"/>
  </r>
  <r>
    <x v="332"/>
    <x v="6"/>
    <x v="2"/>
    <x v="1"/>
    <n v="40.384981585324034"/>
  </r>
  <r>
    <x v="333"/>
    <x v="6"/>
    <x v="2"/>
    <x v="1"/>
    <n v="33.468341585324033"/>
  </r>
  <r>
    <x v="334"/>
    <x v="6"/>
    <x v="2"/>
    <x v="1"/>
    <n v="34.251506895749117"/>
  </r>
  <r>
    <x v="335"/>
    <x v="6"/>
    <x v="2"/>
    <x v="0"/>
    <n v="41.901594240536575"/>
  </r>
  <r>
    <x v="336"/>
    <x v="6"/>
    <x v="2"/>
    <x v="2"/>
    <n v="30.547424240536575"/>
  </r>
  <r>
    <x v="337"/>
    <x v="6"/>
    <x v="2"/>
    <x v="0"/>
    <n v="38.718321585324034"/>
  </r>
  <r>
    <x v="338"/>
    <x v="6"/>
    <x v="2"/>
    <x v="0"/>
    <n v="35.151574240536576"/>
  </r>
  <r>
    <x v="339"/>
    <x v="6"/>
    <x v="2"/>
    <x v="1"/>
    <n v="32.351439550961665"/>
  </r>
  <r>
    <x v="340"/>
    <x v="6"/>
    <x v="2"/>
    <x v="1"/>
    <n v="36.301661585324034"/>
  </r>
  <r>
    <x v="341"/>
    <x v="6"/>
    <x v="2"/>
    <x v="1"/>
    <n v="46.785068930111485"/>
  </r>
  <r>
    <x v="342"/>
    <x v="6"/>
    <x v="2"/>
    <x v="0"/>
    <n v="34.80167158532403"/>
  </r>
  <r>
    <x v="343"/>
    <x v="6"/>
    <x v="2"/>
    <x v="2"/>
    <n v="40.302018309261314"/>
  </r>
  <r>
    <x v="344"/>
    <x v="6"/>
    <x v="2"/>
    <x v="0"/>
    <n v="25.068244240536576"/>
  </r>
  <r>
    <x v="345"/>
    <x v="6"/>
    <x v="2"/>
    <x v="0"/>
    <n v="32.851806274898941"/>
  </r>
  <r>
    <x v="346"/>
    <x v="6"/>
    <x v="2"/>
    <x v="1"/>
    <n v="35.151950964473855"/>
  </r>
  <r>
    <x v="347"/>
    <x v="6"/>
    <x v="2"/>
    <x v="1"/>
    <n v="33.101419550961666"/>
  </r>
  <r>
    <x v="348"/>
    <x v="6"/>
    <x v="2"/>
    <x v="1"/>
    <n v="47.151574240536576"/>
  </r>
  <r>
    <x v="349"/>
    <x v="6"/>
    <x v="2"/>
    <x v="0"/>
    <n v="45.818620964473858"/>
  </r>
  <r>
    <x v="350"/>
    <x v="6"/>
    <x v="2"/>
    <x v="0"/>
    <n v="39.785058930111489"/>
  </r>
  <r>
    <x v="351"/>
    <x v="6"/>
    <x v="2"/>
    <x v="0"/>
    <n v="37.856043619686396"/>
  </r>
  <r>
    <x v="352"/>
    <x v="6"/>
    <x v="2"/>
    <x v="1"/>
    <n v="43.802038309261313"/>
  </r>
  <r>
    <x v="353"/>
    <x v="6"/>
    <x v="2"/>
    <x v="1"/>
    <n v="47.099860964473855"/>
  </r>
  <r>
    <x v="354"/>
    <x v="6"/>
    <x v="2"/>
    <x v="1"/>
    <n v="41.677028309261317"/>
  </r>
  <r>
    <x v="355"/>
    <x v="6"/>
    <x v="2"/>
    <x v="0"/>
    <n v="39.068610964473855"/>
  </r>
  <r>
    <x v="356"/>
    <x v="6"/>
    <x v="2"/>
    <x v="2"/>
    <n v="39.526950964473855"/>
  </r>
  <r>
    <x v="357"/>
    <x v="6"/>
    <x v="2"/>
    <x v="0"/>
    <n v="38.933200964473855"/>
  </r>
  <r>
    <x v="358"/>
    <x v="6"/>
    <x v="2"/>
    <x v="0"/>
    <n v="54.401960964473858"/>
  </r>
  <r>
    <x v="359"/>
    <x v="6"/>
    <x v="2"/>
    <x v="1"/>
    <n v="63.610280964473858"/>
  </r>
  <r>
    <x v="360"/>
    <x v="6"/>
    <x v="2"/>
    <x v="1"/>
    <n v="46.876506895749117"/>
  </r>
  <r>
    <x v="361"/>
    <x v="6"/>
    <x v="2"/>
    <x v="1"/>
    <n v="49.1268736196864"/>
  </r>
  <r>
    <x v="362"/>
    <x v="6"/>
    <x v="2"/>
    <x v="0"/>
    <n v="40.318630964473854"/>
  </r>
  <r>
    <x v="363"/>
    <x v="6"/>
    <x v="2"/>
    <x v="2"/>
    <n v="48.251486895749117"/>
  </r>
  <r>
    <x v="364"/>
    <x v="6"/>
    <x v="2"/>
    <x v="0"/>
    <n v="43.9185636196863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5:B58" firstHeaderRow="1" firstDataRow="1" firstDataCol="1" rowPageCount="3" colPageCount="1"/>
  <pivotFields count="5">
    <pivotField axis="axisRow" numFmtId="16" showAll="0">
      <items count="366">
        <item x="170"/>
        <item x="222"/>
        <item x="274"/>
        <item x="326"/>
        <item x="13"/>
        <item x="65"/>
        <item x="118"/>
        <item x="171"/>
        <item x="223"/>
        <item x="275"/>
        <item x="327"/>
        <item x="14"/>
        <item x="66"/>
        <item x="119"/>
        <item x="172"/>
        <item x="224"/>
        <item x="276"/>
        <item x="328"/>
        <item x="15"/>
        <item x="67"/>
        <item x="120"/>
        <item x="173"/>
        <item x="225"/>
        <item x="277"/>
        <item x="329"/>
        <item x="16"/>
        <item x="68"/>
        <item x="121"/>
        <item x="174"/>
        <item x="226"/>
        <item x="278"/>
        <item x="330"/>
        <item x="17"/>
        <item x="69"/>
        <item x="122"/>
        <item x="175"/>
        <item x="227"/>
        <item x="279"/>
        <item x="331"/>
        <item x="18"/>
        <item x="70"/>
        <item x="123"/>
        <item x="176"/>
        <item x="228"/>
        <item x="280"/>
        <item x="332"/>
        <item x="19"/>
        <item x="71"/>
        <item x="124"/>
        <item x="177"/>
        <item x="229"/>
        <item x="281"/>
        <item x="333"/>
        <item x="20"/>
        <item x="72"/>
        <item x="125"/>
        <item x="178"/>
        <item x="230"/>
        <item x="282"/>
        <item x="334"/>
        <item x="21"/>
        <item x="73"/>
        <item x="126"/>
        <item x="179"/>
        <item x="231"/>
        <item x="283"/>
        <item x="335"/>
        <item x="22"/>
        <item x="74"/>
        <item x="127"/>
        <item x="180"/>
        <item x="232"/>
        <item x="284"/>
        <item x="336"/>
        <item x="23"/>
        <item x="75"/>
        <item x="128"/>
        <item x="181"/>
        <item x="233"/>
        <item x="285"/>
        <item x="337"/>
        <item x="24"/>
        <item x="76"/>
        <item x="129"/>
        <item x="182"/>
        <item x="234"/>
        <item x="286"/>
        <item x="338"/>
        <item x="25"/>
        <item x="77"/>
        <item x="130"/>
        <item x="183"/>
        <item x="235"/>
        <item x="287"/>
        <item x="339"/>
        <item x="26"/>
        <item x="78"/>
        <item x="131"/>
        <item x="184"/>
        <item x="236"/>
        <item x="288"/>
        <item x="340"/>
        <item x="27"/>
        <item x="79"/>
        <item x="132"/>
        <item x="185"/>
        <item x="237"/>
        <item x="289"/>
        <item x="341"/>
        <item x="28"/>
        <item x="80"/>
        <item x="133"/>
        <item x="186"/>
        <item x="238"/>
        <item x="290"/>
        <item x="342"/>
        <item x="29"/>
        <item x="81"/>
        <item x="134"/>
        <item x="187"/>
        <item x="239"/>
        <item x="291"/>
        <item x="343"/>
        <item x="30"/>
        <item x="82"/>
        <item x="135"/>
        <item x="188"/>
        <item x="240"/>
        <item x="292"/>
        <item x="344"/>
        <item x="31"/>
        <item x="83"/>
        <item x="136"/>
        <item x="189"/>
        <item x="241"/>
        <item x="293"/>
        <item x="345"/>
        <item x="32"/>
        <item x="84"/>
        <item x="137"/>
        <item x="190"/>
        <item x="242"/>
        <item x="294"/>
        <item x="346"/>
        <item x="33"/>
        <item x="85"/>
        <item x="138"/>
        <item x="191"/>
        <item x="243"/>
        <item x="295"/>
        <item x="347"/>
        <item x="34"/>
        <item x="86"/>
        <item x="139"/>
        <item x="192"/>
        <item x="244"/>
        <item x="296"/>
        <item x="348"/>
        <item x="35"/>
        <item x="87"/>
        <item x="140"/>
        <item x="193"/>
        <item x="245"/>
        <item x="297"/>
        <item x="349"/>
        <item x="36"/>
        <item x="88"/>
        <item x="141"/>
        <item x="194"/>
        <item x="246"/>
        <item x="298"/>
        <item x="350"/>
        <item x="37"/>
        <item x="89"/>
        <item x="142"/>
        <item x="195"/>
        <item x="247"/>
        <item x="299"/>
        <item x="351"/>
        <item x="38"/>
        <item x="90"/>
        <item x="143"/>
        <item x="196"/>
        <item x="248"/>
        <item x="300"/>
        <item x="352"/>
        <item x="39"/>
        <item x="91"/>
        <item x="144"/>
        <item x="197"/>
        <item x="249"/>
        <item x="301"/>
        <item x="353"/>
        <item x="40"/>
        <item x="92"/>
        <item x="145"/>
        <item x="198"/>
        <item x="250"/>
        <item x="302"/>
        <item x="354"/>
        <item x="41"/>
        <item x="93"/>
        <item x="146"/>
        <item x="199"/>
        <item x="251"/>
        <item x="303"/>
        <item x="355"/>
        <item x="42"/>
        <item x="94"/>
        <item x="147"/>
        <item x="200"/>
        <item x="252"/>
        <item x="304"/>
        <item x="356"/>
        <item x="43"/>
        <item x="95"/>
        <item x="148"/>
        <item x="201"/>
        <item x="253"/>
        <item x="305"/>
        <item x="357"/>
        <item x="44"/>
        <item x="96"/>
        <item x="149"/>
        <item x="202"/>
        <item x="254"/>
        <item x="306"/>
        <item x="358"/>
        <item x="45"/>
        <item x="97"/>
        <item x="150"/>
        <item x="203"/>
        <item x="255"/>
        <item x="307"/>
        <item x="359"/>
        <item x="46"/>
        <item x="98"/>
        <item x="151"/>
        <item x="204"/>
        <item x="256"/>
        <item x="308"/>
        <item x="360"/>
        <item x="47"/>
        <item x="99"/>
        <item x="152"/>
        <item x="205"/>
        <item x="257"/>
        <item x="309"/>
        <item x="361"/>
        <item x="48"/>
        <item x="100"/>
        <item x="153"/>
        <item x="206"/>
        <item x="258"/>
        <item x="310"/>
        <item x="362"/>
        <item x="49"/>
        <item x="101"/>
        <item x="154"/>
        <item x="207"/>
        <item x="259"/>
        <item x="311"/>
        <item x="363"/>
        <item x="50"/>
        <item x="102"/>
        <item x="155"/>
        <item x="208"/>
        <item x="260"/>
        <item x="312"/>
        <item x="364"/>
        <item x="51"/>
        <item x="103"/>
        <item x="156"/>
        <item x="104"/>
        <item x="157"/>
        <item x="209"/>
        <item x="261"/>
        <item x="313"/>
        <item x="0"/>
        <item x="52"/>
        <item x="105"/>
        <item x="158"/>
        <item x="210"/>
        <item x="262"/>
        <item x="314"/>
        <item x="1"/>
        <item x="53"/>
        <item x="106"/>
        <item x="159"/>
        <item x="211"/>
        <item x="263"/>
        <item x="315"/>
        <item x="2"/>
        <item x="54"/>
        <item x="107"/>
        <item x="160"/>
        <item x="212"/>
        <item x="264"/>
        <item x="316"/>
        <item x="3"/>
        <item x="55"/>
        <item x="108"/>
        <item x="161"/>
        <item x="213"/>
        <item x="265"/>
        <item x="317"/>
        <item x="4"/>
        <item x="56"/>
        <item x="109"/>
        <item x="162"/>
        <item x="214"/>
        <item x="266"/>
        <item x="318"/>
        <item x="5"/>
        <item x="57"/>
        <item x="110"/>
        <item x="163"/>
        <item x="215"/>
        <item x="267"/>
        <item x="319"/>
        <item x="6"/>
        <item x="58"/>
        <item x="111"/>
        <item x="164"/>
        <item x="216"/>
        <item x="268"/>
        <item x="320"/>
        <item x="7"/>
        <item x="59"/>
        <item x="112"/>
        <item x="165"/>
        <item x="217"/>
        <item x="269"/>
        <item x="321"/>
        <item x="8"/>
        <item x="60"/>
        <item x="113"/>
        <item x="166"/>
        <item x="218"/>
        <item x="270"/>
        <item x="322"/>
        <item x="9"/>
        <item x="61"/>
        <item x="114"/>
        <item x="167"/>
        <item x="219"/>
        <item x="271"/>
        <item x="323"/>
        <item x="10"/>
        <item x="62"/>
        <item x="115"/>
        <item x="168"/>
        <item x="220"/>
        <item x="272"/>
        <item x="324"/>
        <item x="11"/>
        <item x="63"/>
        <item x="116"/>
        <item x="169"/>
        <item x="221"/>
        <item x="273"/>
        <item x="325"/>
        <item x="12"/>
        <item x="64"/>
        <item x="117"/>
        <item t="default"/>
      </items>
    </pivotField>
    <pivotField axis="axisPage" multipleItemSelectionAllowed="1" showAll="0">
      <items count="8">
        <item h="1" x="1"/>
        <item h="1" x="2"/>
        <item h="1" x="3"/>
        <item h="1" x="4"/>
        <item h="1" x="5"/>
        <item h="1" x="6"/>
        <item x="0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axis="axisPage" showAll="0">
      <items count="4">
        <item x="2"/>
        <item x="1"/>
        <item x="0"/>
        <item t="default"/>
      </items>
    </pivotField>
    <pivotField dataField="1" numFmtId="1" showAll="0"/>
  </pivotFields>
  <rowFields count="1">
    <field x="0"/>
  </rowFields>
  <rowItems count="53">
    <i>
      <x v="4"/>
    </i>
    <i>
      <x v="11"/>
    </i>
    <i>
      <x v="18"/>
    </i>
    <i>
      <x v="25"/>
    </i>
    <i>
      <x v="32"/>
    </i>
    <i>
      <x v="39"/>
    </i>
    <i>
      <x v="46"/>
    </i>
    <i>
      <x v="53"/>
    </i>
    <i>
      <x v="60"/>
    </i>
    <i>
      <x v="67"/>
    </i>
    <i>
      <x v="74"/>
    </i>
    <i>
      <x v="81"/>
    </i>
    <i>
      <x v="88"/>
    </i>
    <i>
      <x v="95"/>
    </i>
    <i>
      <x v="102"/>
    </i>
    <i>
      <x v="109"/>
    </i>
    <i>
      <x v="116"/>
    </i>
    <i>
      <x v="123"/>
    </i>
    <i>
      <x v="130"/>
    </i>
    <i>
      <x v="137"/>
    </i>
    <i>
      <x v="144"/>
    </i>
    <i>
      <x v="151"/>
    </i>
    <i>
      <x v="158"/>
    </i>
    <i>
      <x v="165"/>
    </i>
    <i>
      <x v="172"/>
    </i>
    <i>
      <x v="179"/>
    </i>
    <i>
      <x v="186"/>
    </i>
    <i>
      <x v="193"/>
    </i>
    <i>
      <x v="200"/>
    </i>
    <i>
      <x v="207"/>
    </i>
    <i>
      <x v="214"/>
    </i>
    <i>
      <x v="221"/>
    </i>
    <i>
      <x v="228"/>
    </i>
    <i>
      <x v="235"/>
    </i>
    <i>
      <x v="242"/>
    </i>
    <i>
      <x v="249"/>
    </i>
    <i>
      <x v="256"/>
    </i>
    <i>
      <x v="263"/>
    </i>
    <i>
      <x v="270"/>
    </i>
    <i>
      <x v="278"/>
    </i>
    <i>
      <x v="285"/>
    </i>
    <i>
      <x v="292"/>
    </i>
    <i>
      <x v="299"/>
    </i>
    <i>
      <x v="306"/>
    </i>
    <i>
      <x v="313"/>
    </i>
    <i>
      <x v="320"/>
    </i>
    <i>
      <x v="327"/>
    </i>
    <i>
      <x v="334"/>
    </i>
    <i>
      <x v="341"/>
    </i>
    <i>
      <x v="348"/>
    </i>
    <i>
      <x v="355"/>
    </i>
    <i>
      <x v="362"/>
    </i>
    <i t="grand">
      <x/>
    </i>
  </rowItems>
  <colItems count="1">
    <i/>
  </colItems>
  <pageFields count="3">
    <pageField fld="3" hier="-1"/>
    <pageField fld="1" hier="-1"/>
    <pageField fld="2" hier="-1"/>
  </pageFields>
  <dataFields count="1">
    <dataField name="Sum of Hours paid (clinical)" fld="4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12" displayName="Table12" ref="A3:E4" totalsRowShown="0">
  <autoFilter ref="A3:E4"/>
  <tableColumns count="5">
    <tableColumn id="1" name="Role" dataDxfId="24"/>
    <tableColumn id="3" name="EN"/>
    <tableColumn id="4" name="HCA"/>
    <tableColumn id="5" name="RN"/>
    <tableColumn id="6" name="RM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4" name="Table125" displayName="Table125" ref="A9:E10" totalsRowShown="0">
  <autoFilter ref="A9:E10"/>
  <tableColumns count="5">
    <tableColumn id="1" name="Role" dataDxfId="23"/>
    <tableColumn id="3" name="EN"/>
    <tableColumn id="4" name="HCA"/>
    <tableColumn id="5" name="RN"/>
    <tableColumn id="6" name="RM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2" name="Table91216" displayName="Table91216" ref="A9:J25" totalsRowShown="0" headerRowDxfId="22">
  <autoFilter ref="A9:J25"/>
  <tableColumns count="10">
    <tableColumn id="1" name="Non-Productive Hours" dataDxfId="21"/>
    <tableColumn id="2" name="Existing EN" dataDxfId="20"/>
    <tableColumn id="3" name="Existing HCA" dataDxfId="19"/>
    <tableColumn id="4" name="Existing RM" dataDxfId="18"/>
    <tableColumn id="5" name="Existing RN" dataDxfId="17"/>
    <tableColumn id="6" name="New experienced EN" dataDxfId="16"/>
    <tableColumn id="7" name="New experienced HCA" dataDxfId="15"/>
    <tableColumn id="8" name="New experienced RM" dataDxfId="14"/>
    <tableColumn id="11" name="New experienced RN" dataDxfId="13" dataCellStyle="Calculation"/>
    <tableColumn id="9" name="Assumptions/Calculation" dataDxfId="12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5" name="Table6" displayName="Table6" ref="A8:I20" totalsRowShown="0" dataDxfId="11">
  <autoFilter ref="A8:I20"/>
  <tableColumns count="9">
    <tableColumn id="1" name="Shift" dataDxfId="10"/>
    <tableColumn id="2" name="Role type" dataDxfId="9"/>
    <tableColumn id="3" name="Mon" dataDxfId="8"/>
    <tableColumn id="4" name="Tue" dataDxfId="7"/>
    <tableColumn id="5" name="Wed" dataDxfId="6"/>
    <tableColumn id="6" name="Thu" dataDxfId="5"/>
    <tableColumn id="7" name="Fri" dataDxfId="4"/>
    <tableColumn id="8" name="Sat" dataDxfId="3"/>
    <tableColumn id="9" name="Sun" dataDxfId="2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E1097" totalsRowShown="0">
  <autoFilter ref="A1:E1097"/>
  <tableColumns count="5">
    <tableColumn id="1" name="Date" dataDxfId="1"/>
    <tableColumn id="2" name="Day"/>
    <tableColumn id="3" name="Shift"/>
    <tableColumn id="4" name="Role Type"/>
    <tableColumn id="5" name="Hours paid (clinical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R22" sqref="R22"/>
    </sheetView>
  </sheetViews>
  <sheetFormatPr defaultRowHeight="15" x14ac:dyDescent="0.25"/>
  <sheetData/>
  <pageMargins left="0.7" right="0.7" top="0.75" bottom="0.75" header="0.3" footer="0.3"/>
  <pageSetup paperSize="9" scale="75" orientation="landscape" r:id="rId1"/>
  <headerFooter>
    <oddHeader>&amp;LCCDM Programme&amp;RFTE calculation</oddHeader>
    <oddFooter>&amp;L&amp;F&amp;RPage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opLeftCell="A31" workbookViewId="0">
      <selection activeCell="P32" sqref="P32"/>
    </sheetView>
  </sheetViews>
  <sheetFormatPr defaultRowHeight="15" x14ac:dyDescent="0.25"/>
  <cols>
    <col min="1" max="1" width="13.140625" bestFit="1" customWidth="1"/>
    <col min="2" max="2" width="25.5703125" bestFit="1" customWidth="1"/>
  </cols>
  <sheetData>
    <row r="1" spans="1:2" x14ac:dyDescent="0.25">
      <c r="A1" s="1" t="s">
        <v>5</v>
      </c>
      <c r="B1" t="s">
        <v>22</v>
      </c>
    </row>
    <row r="2" spans="1:2" x14ac:dyDescent="0.25">
      <c r="A2" s="1" t="s">
        <v>0</v>
      </c>
      <c r="B2" t="s">
        <v>15</v>
      </c>
    </row>
    <row r="3" spans="1:2" x14ac:dyDescent="0.25">
      <c r="A3" s="1" t="s">
        <v>1</v>
      </c>
      <c r="B3" t="s">
        <v>18</v>
      </c>
    </row>
    <row r="5" spans="1:2" x14ac:dyDescent="0.25">
      <c r="A5" s="1" t="s">
        <v>9</v>
      </c>
      <c r="B5" t="s">
        <v>21</v>
      </c>
    </row>
    <row r="6" spans="1:2" x14ac:dyDescent="0.25">
      <c r="A6" s="4">
        <v>41644</v>
      </c>
      <c r="B6" s="2">
        <v>66.668807089298014</v>
      </c>
    </row>
    <row r="7" spans="1:2" x14ac:dyDescent="0.25">
      <c r="A7" s="4">
        <v>41651</v>
      </c>
      <c r="B7" s="2">
        <v>53.136961037426673</v>
      </c>
    </row>
    <row r="8" spans="1:2" x14ac:dyDescent="0.25">
      <c r="A8" s="4">
        <v>41658</v>
      </c>
      <c r="B8" s="2">
        <v>59.710497089298016</v>
      </c>
    </row>
    <row r="9" spans="1:2" x14ac:dyDescent="0.25">
      <c r="A9" s="4">
        <v>41665</v>
      </c>
      <c r="B9" s="2">
        <v>54.970311037426683</v>
      </c>
    </row>
    <row r="10" spans="1:2" x14ac:dyDescent="0.25">
      <c r="A10" s="4">
        <v>41672</v>
      </c>
      <c r="B10" s="2">
        <v>70.940849193040677</v>
      </c>
    </row>
    <row r="11" spans="1:2" x14ac:dyDescent="0.25">
      <c r="A11" s="4">
        <v>41679</v>
      </c>
      <c r="B11" s="2">
        <v>57.78400314116935</v>
      </c>
    </row>
    <row r="12" spans="1:2" x14ac:dyDescent="0.25">
      <c r="A12" s="4">
        <v>41686</v>
      </c>
      <c r="B12" s="2">
        <v>67.19025314116935</v>
      </c>
    </row>
    <row r="13" spans="1:2" x14ac:dyDescent="0.25">
      <c r="A13" s="4">
        <v>41693</v>
      </c>
      <c r="B13" s="2">
        <v>64.681045244912013</v>
      </c>
    </row>
    <row r="14" spans="1:2" x14ac:dyDescent="0.25">
      <c r="A14" s="4">
        <v>41700</v>
      </c>
      <c r="B14" s="2">
        <v>62.043827089298013</v>
      </c>
    </row>
    <row r="15" spans="1:2" x14ac:dyDescent="0.25">
      <c r="A15" s="4">
        <v>41707</v>
      </c>
      <c r="B15" s="2">
        <v>68.11733314116934</v>
      </c>
    </row>
    <row r="16" spans="1:2" x14ac:dyDescent="0.25">
      <c r="A16" s="4">
        <v>41714</v>
      </c>
      <c r="B16" s="2">
        <v>60.825067089298017</v>
      </c>
    </row>
    <row r="17" spans="1:2" x14ac:dyDescent="0.25">
      <c r="A17" s="4">
        <v>41721</v>
      </c>
      <c r="B17" s="2">
        <v>67.30483314116934</v>
      </c>
    </row>
    <row r="18" spans="1:2" x14ac:dyDescent="0.25">
      <c r="A18" s="4">
        <v>41728</v>
      </c>
      <c r="B18" s="2">
        <v>59.710497089298016</v>
      </c>
    </row>
    <row r="19" spans="1:2" x14ac:dyDescent="0.25">
      <c r="A19" s="4">
        <v>41735</v>
      </c>
      <c r="B19" s="2">
        <v>54.876561037426683</v>
      </c>
    </row>
    <row r="20" spans="1:2" x14ac:dyDescent="0.25">
      <c r="A20" s="4">
        <v>41742</v>
      </c>
      <c r="B20" s="2">
        <v>61.57566314116935</v>
      </c>
    </row>
    <row r="21" spans="1:2" x14ac:dyDescent="0.25">
      <c r="A21" s="4">
        <v>41749</v>
      </c>
      <c r="B21" s="2">
        <v>71.53400314116935</v>
      </c>
    </row>
    <row r="22" spans="1:2" x14ac:dyDescent="0.25">
      <c r="A22" s="4">
        <v>41756</v>
      </c>
      <c r="B22" s="2">
        <v>63.367333141169347</v>
      </c>
    </row>
    <row r="23" spans="1:2" x14ac:dyDescent="0.25">
      <c r="A23" s="4">
        <v>41763</v>
      </c>
      <c r="B23" s="2">
        <v>75.151583400526022</v>
      </c>
    </row>
    <row r="24" spans="1:2" x14ac:dyDescent="0.25">
      <c r="A24" s="4">
        <v>41770</v>
      </c>
      <c r="B24" s="2">
        <v>57.78400314116935</v>
      </c>
    </row>
    <row r="25" spans="1:2" x14ac:dyDescent="0.25">
      <c r="A25" s="4">
        <v>41777</v>
      </c>
      <c r="B25" s="2">
        <v>61.940849193040684</v>
      </c>
    </row>
    <row r="26" spans="1:2" x14ac:dyDescent="0.25">
      <c r="A26" s="4">
        <v>41784</v>
      </c>
      <c r="B26" s="2">
        <v>67.244737348654681</v>
      </c>
    </row>
    <row r="27" spans="1:2" x14ac:dyDescent="0.25">
      <c r="A27" s="4">
        <v>41791</v>
      </c>
      <c r="B27" s="2">
        <v>56.771774985555346</v>
      </c>
    </row>
    <row r="28" spans="1:2" x14ac:dyDescent="0.25">
      <c r="A28" s="4">
        <v>41798</v>
      </c>
      <c r="B28" s="2">
        <v>72.70004708929801</v>
      </c>
    </row>
    <row r="29" spans="1:2" x14ac:dyDescent="0.25">
      <c r="A29" s="4">
        <v>41805</v>
      </c>
      <c r="B29" s="2">
        <v>78.119727348654678</v>
      </c>
    </row>
    <row r="30" spans="1:2" x14ac:dyDescent="0.25">
      <c r="A30" s="4">
        <v>41812</v>
      </c>
      <c r="B30" s="2">
        <v>70.014375244912017</v>
      </c>
    </row>
    <row r="31" spans="1:2" x14ac:dyDescent="0.25">
      <c r="A31" s="4">
        <v>41819</v>
      </c>
      <c r="B31" s="2">
        <v>72.254551296783347</v>
      </c>
    </row>
    <row r="32" spans="1:2" x14ac:dyDescent="0.25">
      <c r="A32" s="4">
        <v>41826</v>
      </c>
      <c r="B32" s="2">
        <v>83.287589452397356</v>
      </c>
    </row>
    <row r="33" spans="1:2" x14ac:dyDescent="0.25">
      <c r="A33" s="4">
        <v>41833</v>
      </c>
      <c r="B33" s="2">
        <v>91.766143400526019</v>
      </c>
    </row>
    <row r="34" spans="1:2" x14ac:dyDescent="0.25">
      <c r="A34" s="4">
        <v>41840</v>
      </c>
      <c r="B34" s="2">
        <v>73.359913400526011</v>
      </c>
    </row>
    <row r="35" spans="1:2" x14ac:dyDescent="0.25">
      <c r="A35" s="4">
        <v>41847</v>
      </c>
      <c r="B35" s="2">
        <v>69.734297348654678</v>
      </c>
    </row>
    <row r="36" spans="1:2" x14ac:dyDescent="0.25">
      <c r="A36" s="4">
        <v>41854</v>
      </c>
      <c r="B36" s="2">
        <v>72.578057348654681</v>
      </c>
    </row>
    <row r="37" spans="1:2" x14ac:dyDescent="0.25">
      <c r="A37" s="4">
        <v>41861</v>
      </c>
      <c r="B37" s="2">
        <v>72.390557348654681</v>
      </c>
    </row>
    <row r="38" spans="1:2" x14ac:dyDescent="0.25">
      <c r="A38" s="4">
        <v>41868</v>
      </c>
      <c r="B38" s="2">
        <v>92.016153400526022</v>
      </c>
    </row>
    <row r="39" spans="1:2" x14ac:dyDescent="0.25">
      <c r="A39" s="4">
        <v>41875</v>
      </c>
      <c r="B39" s="2">
        <v>93.911387348654671</v>
      </c>
    </row>
    <row r="40" spans="1:2" x14ac:dyDescent="0.25">
      <c r="A40" s="4">
        <v>41882</v>
      </c>
      <c r="B40" s="2">
        <v>66.460487089298013</v>
      </c>
    </row>
    <row r="41" spans="1:2" x14ac:dyDescent="0.25">
      <c r="A41" s="4">
        <v>41889</v>
      </c>
      <c r="B41" s="2">
        <v>84.901553400526012</v>
      </c>
    </row>
    <row r="42" spans="1:2" x14ac:dyDescent="0.25">
      <c r="A42" s="4">
        <v>41896</v>
      </c>
      <c r="B42" s="2">
        <v>70.421797348654678</v>
      </c>
    </row>
    <row r="43" spans="1:2" x14ac:dyDescent="0.25">
      <c r="A43" s="4">
        <v>41903</v>
      </c>
      <c r="B43" s="2">
        <v>73.285195244912018</v>
      </c>
    </row>
    <row r="44" spans="1:2" x14ac:dyDescent="0.25">
      <c r="A44" s="4">
        <v>41910</v>
      </c>
      <c r="B44" s="2">
        <v>79.587861296783345</v>
      </c>
    </row>
    <row r="45" spans="1:2" x14ac:dyDescent="0.25">
      <c r="A45" s="4">
        <v>41918</v>
      </c>
      <c r="B45" s="2">
        <v>67.847099193040677</v>
      </c>
    </row>
    <row r="46" spans="1:2" x14ac:dyDescent="0.25">
      <c r="A46" s="4">
        <v>41925</v>
      </c>
      <c r="B46" s="2">
        <v>80.901583400526022</v>
      </c>
    </row>
    <row r="47" spans="1:2" x14ac:dyDescent="0.25">
      <c r="A47" s="4">
        <v>41932</v>
      </c>
      <c r="B47" s="2">
        <v>55.293827089298013</v>
      </c>
    </row>
    <row r="48" spans="1:2" x14ac:dyDescent="0.25">
      <c r="A48" s="4">
        <v>41939</v>
      </c>
      <c r="B48" s="2">
        <v>68</v>
      </c>
    </row>
    <row r="49" spans="1:2" x14ac:dyDescent="0.25">
      <c r="A49" s="4">
        <v>41946</v>
      </c>
      <c r="B49" s="2">
        <v>48</v>
      </c>
    </row>
    <row r="50" spans="1:2" x14ac:dyDescent="0.25">
      <c r="A50" s="4">
        <v>41953</v>
      </c>
      <c r="B50" s="2">
        <v>63.711679193040681</v>
      </c>
    </row>
    <row r="51" spans="1:2" x14ac:dyDescent="0.25">
      <c r="A51" s="4">
        <v>41960</v>
      </c>
      <c r="B51" s="2">
        <v>60.19085919304068</v>
      </c>
    </row>
    <row r="52" spans="1:2" x14ac:dyDescent="0.25">
      <c r="A52" s="4">
        <v>41967</v>
      </c>
      <c r="B52" s="2">
        <v>77.992323141169337</v>
      </c>
    </row>
    <row r="53" spans="1:2" x14ac:dyDescent="0.25">
      <c r="A53" s="4">
        <v>41974</v>
      </c>
      <c r="B53" s="2">
        <v>77.711679193040681</v>
      </c>
    </row>
    <row r="54" spans="1:2" x14ac:dyDescent="0.25">
      <c r="A54" s="4">
        <v>41981</v>
      </c>
      <c r="B54" s="2">
        <v>70.597099193040677</v>
      </c>
    </row>
    <row r="55" spans="1:2" x14ac:dyDescent="0.25">
      <c r="A55" s="4">
        <v>41988</v>
      </c>
      <c r="B55" s="2">
        <v>70.61733314116934</v>
      </c>
    </row>
    <row r="56" spans="1:2" x14ac:dyDescent="0.25">
      <c r="A56" s="4">
        <v>41995</v>
      </c>
      <c r="B56" s="2">
        <v>61.553631037426683</v>
      </c>
    </row>
    <row r="57" spans="1:2" x14ac:dyDescent="0.25">
      <c r="A57" s="4">
        <v>42002</v>
      </c>
      <c r="B57" s="2">
        <v>71.722099193040677</v>
      </c>
    </row>
    <row r="58" spans="1:2" x14ac:dyDescent="0.25">
      <c r="A58" s="4" t="s">
        <v>10</v>
      </c>
      <c r="B58" s="2">
        <v>3574.2597004301047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7"/>
  <sheetViews>
    <sheetView topLeftCell="A43" workbookViewId="0">
      <selection activeCell="H30" sqref="H30"/>
    </sheetView>
  </sheetViews>
  <sheetFormatPr defaultRowHeight="15" x14ac:dyDescent="0.25"/>
  <cols>
    <col min="1" max="1" width="15" style="3" customWidth="1"/>
    <col min="4" max="4" width="11.85546875" customWidth="1"/>
    <col min="5" max="5" width="20.5703125" customWidth="1"/>
  </cols>
  <sheetData>
    <row r="1" spans="1:5" x14ac:dyDescent="0.25">
      <c r="A1" s="3" t="s">
        <v>4</v>
      </c>
      <c r="B1" t="s">
        <v>0</v>
      </c>
      <c r="C1" t="s">
        <v>1</v>
      </c>
      <c r="D1" t="s">
        <v>5</v>
      </c>
      <c r="E1" t="s">
        <v>3</v>
      </c>
    </row>
    <row r="2" spans="1:5" x14ac:dyDescent="0.25">
      <c r="A2" s="4">
        <v>41918</v>
      </c>
      <c r="B2" t="s">
        <v>15</v>
      </c>
      <c r="C2" t="s">
        <v>18</v>
      </c>
      <c r="D2" t="s">
        <v>6</v>
      </c>
      <c r="E2" s="5">
        <v>67.847099193040677</v>
      </c>
    </row>
    <row r="3" spans="1:5" x14ac:dyDescent="0.25">
      <c r="A3" s="4">
        <v>41925</v>
      </c>
      <c r="B3" t="s">
        <v>15</v>
      </c>
      <c r="C3" t="s">
        <v>18</v>
      </c>
      <c r="D3" t="s">
        <v>6</v>
      </c>
      <c r="E3" s="5">
        <v>80.901583400526022</v>
      </c>
    </row>
    <row r="4" spans="1:5" x14ac:dyDescent="0.25">
      <c r="A4" s="4">
        <v>41932</v>
      </c>
      <c r="B4" t="s">
        <v>15</v>
      </c>
      <c r="C4" t="s">
        <v>18</v>
      </c>
      <c r="D4" t="s">
        <v>7</v>
      </c>
      <c r="E4" s="5">
        <v>55.293827089298013</v>
      </c>
    </row>
    <row r="5" spans="1:5" x14ac:dyDescent="0.25">
      <c r="A5" s="4">
        <v>41939</v>
      </c>
      <c r="B5" t="s">
        <v>15</v>
      </c>
      <c r="C5" t="s">
        <v>18</v>
      </c>
      <c r="D5" t="s">
        <v>6</v>
      </c>
      <c r="E5" s="5">
        <v>68</v>
      </c>
    </row>
    <row r="6" spans="1:5" x14ac:dyDescent="0.25">
      <c r="A6" s="4">
        <v>41946</v>
      </c>
      <c r="B6" t="s">
        <v>15</v>
      </c>
      <c r="C6" t="s">
        <v>18</v>
      </c>
      <c r="D6" t="s">
        <v>7</v>
      </c>
      <c r="E6" s="5">
        <v>40</v>
      </c>
    </row>
    <row r="7" spans="1:5" x14ac:dyDescent="0.25">
      <c r="A7" s="4">
        <v>41946</v>
      </c>
      <c r="B7" t="s">
        <v>15</v>
      </c>
      <c r="C7" t="s">
        <v>18</v>
      </c>
      <c r="D7" t="s">
        <v>8</v>
      </c>
      <c r="E7" s="5">
        <v>8</v>
      </c>
    </row>
    <row r="8" spans="1:5" x14ac:dyDescent="0.25">
      <c r="A8" s="4">
        <v>41953</v>
      </c>
      <c r="B8" t="s">
        <v>15</v>
      </c>
      <c r="C8" t="s">
        <v>18</v>
      </c>
      <c r="D8" t="s">
        <v>6</v>
      </c>
      <c r="E8" s="5">
        <v>63.711679193040681</v>
      </c>
    </row>
    <row r="9" spans="1:5" x14ac:dyDescent="0.25">
      <c r="A9" s="4">
        <v>41960</v>
      </c>
      <c r="B9" t="s">
        <v>15</v>
      </c>
      <c r="C9" t="s">
        <v>18</v>
      </c>
      <c r="D9" t="s">
        <v>8</v>
      </c>
      <c r="E9" s="5">
        <v>60.19085919304068</v>
      </c>
    </row>
    <row r="10" spans="1:5" x14ac:dyDescent="0.25">
      <c r="A10" s="4">
        <v>41967</v>
      </c>
      <c r="B10" t="s">
        <v>15</v>
      </c>
      <c r="C10" t="s">
        <v>18</v>
      </c>
      <c r="D10" t="s">
        <v>6</v>
      </c>
      <c r="E10" s="5">
        <v>77.992323141169337</v>
      </c>
    </row>
    <row r="11" spans="1:5" x14ac:dyDescent="0.25">
      <c r="A11" s="4">
        <v>41974</v>
      </c>
      <c r="B11" t="s">
        <v>15</v>
      </c>
      <c r="C11" t="s">
        <v>18</v>
      </c>
      <c r="D11" t="s">
        <v>6</v>
      </c>
      <c r="E11" s="5">
        <v>77.711679193040681</v>
      </c>
    </row>
    <row r="12" spans="1:5" x14ac:dyDescent="0.25">
      <c r="A12" s="4">
        <v>41981</v>
      </c>
      <c r="B12" t="s">
        <v>15</v>
      </c>
      <c r="C12" t="s">
        <v>18</v>
      </c>
      <c r="D12" t="s">
        <v>7</v>
      </c>
      <c r="E12" s="5">
        <v>70.597099193040677</v>
      </c>
    </row>
    <row r="13" spans="1:5" x14ac:dyDescent="0.25">
      <c r="A13" s="4">
        <v>41988</v>
      </c>
      <c r="B13" t="s">
        <v>15</v>
      </c>
      <c r="C13" t="s">
        <v>18</v>
      </c>
      <c r="D13" t="s">
        <v>7</v>
      </c>
      <c r="E13" s="5">
        <v>70.61733314116934</v>
      </c>
    </row>
    <row r="14" spans="1:5" x14ac:dyDescent="0.25">
      <c r="A14" s="4">
        <v>41995</v>
      </c>
      <c r="B14" t="s">
        <v>15</v>
      </c>
      <c r="C14" t="s">
        <v>18</v>
      </c>
      <c r="D14" t="s">
        <v>7</v>
      </c>
      <c r="E14" s="5">
        <v>61.553631037426683</v>
      </c>
    </row>
    <row r="15" spans="1:5" x14ac:dyDescent="0.25">
      <c r="A15" s="4">
        <v>42002</v>
      </c>
      <c r="B15" t="s">
        <v>15</v>
      </c>
      <c r="C15" t="s">
        <v>18</v>
      </c>
      <c r="D15" t="s">
        <v>6</v>
      </c>
      <c r="E15" s="5">
        <v>71.722099193040677</v>
      </c>
    </row>
    <row r="16" spans="1:5" x14ac:dyDescent="0.25">
      <c r="A16" s="4">
        <v>41644</v>
      </c>
      <c r="B16" t="s">
        <v>15</v>
      </c>
      <c r="C16" t="s">
        <v>18</v>
      </c>
      <c r="D16" t="s">
        <v>8</v>
      </c>
      <c r="E16" s="5">
        <v>66.668807089298014</v>
      </c>
    </row>
    <row r="17" spans="1:5" x14ac:dyDescent="0.25">
      <c r="A17" s="4">
        <v>41651</v>
      </c>
      <c r="B17" t="s">
        <v>15</v>
      </c>
      <c r="C17" t="s">
        <v>18</v>
      </c>
      <c r="D17" t="s">
        <v>6</v>
      </c>
      <c r="E17" s="5">
        <v>53.136961037426673</v>
      </c>
    </row>
    <row r="18" spans="1:5" x14ac:dyDescent="0.25">
      <c r="A18" s="4">
        <v>41658</v>
      </c>
      <c r="B18" t="s">
        <v>15</v>
      </c>
      <c r="C18" t="s">
        <v>18</v>
      </c>
      <c r="D18" t="s">
        <v>6</v>
      </c>
      <c r="E18" s="5">
        <v>59.710497089298016</v>
      </c>
    </row>
    <row r="19" spans="1:5" x14ac:dyDescent="0.25">
      <c r="A19" s="4">
        <v>41665</v>
      </c>
      <c r="B19" t="s">
        <v>15</v>
      </c>
      <c r="C19" t="s">
        <v>18</v>
      </c>
      <c r="D19" t="s">
        <v>7</v>
      </c>
      <c r="E19" s="5">
        <v>54.970311037426683</v>
      </c>
    </row>
    <row r="20" spans="1:5" x14ac:dyDescent="0.25">
      <c r="A20" s="4">
        <v>41672</v>
      </c>
      <c r="B20" t="s">
        <v>15</v>
      </c>
      <c r="C20" t="s">
        <v>18</v>
      </c>
      <c r="D20" t="s">
        <v>7</v>
      </c>
      <c r="E20" s="5">
        <v>70.940849193040677</v>
      </c>
    </row>
    <row r="21" spans="1:5" x14ac:dyDescent="0.25">
      <c r="A21" s="4">
        <v>41679</v>
      </c>
      <c r="B21" t="s">
        <v>15</v>
      </c>
      <c r="C21" t="s">
        <v>18</v>
      </c>
      <c r="D21" t="s">
        <v>7</v>
      </c>
      <c r="E21" s="5">
        <v>57.78400314116935</v>
      </c>
    </row>
    <row r="22" spans="1:5" x14ac:dyDescent="0.25">
      <c r="A22" s="4">
        <v>41686</v>
      </c>
      <c r="B22" t="s">
        <v>15</v>
      </c>
      <c r="C22" t="s">
        <v>18</v>
      </c>
      <c r="D22" t="s">
        <v>6</v>
      </c>
      <c r="E22" s="5">
        <v>67.19025314116935</v>
      </c>
    </row>
    <row r="23" spans="1:5" x14ac:dyDescent="0.25">
      <c r="A23" s="4">
        <v>41693</v>
      </c>
      <c r="B23" t="s">
        <v>15</v>
      </c>
      <c r="C23" t="s">
        <v>18</v>
      </c>
      <c r="D23" t="s">
        <v>8</v>
      </c>
      <c r="E23" s="5">
        <v>64.681045244912013</v>
      </c>
    </row>
    <row r="24" spans="1:5" x14ac:dyDescent="0.25">
      <c r="A24" s="4">
        <v>41700</v>
      </c>
      <c r="B24" t="s">
        <v>15</v>
      </c>
      <c r="C24" t="s">
        <v>18</v>
      </c>
      <c r="D24" t="s">
        <v>6</v>
      </c>
      <c r="E24" s="5">
        <v>62.043827089298013</v>
      </c>
    </row>
    <row r="25" spans="1:5" x14ac:dyDescent="0.25">
      <c r="A25" s="4">
        <v>41707</v>
      </c>
      <c r="B25" t="s">
        <v>15</v>
      </c>
      <c r="C25" t="s">
        <v>18</v>
      </c>
      <c r="D25" t="s">
        <v>6</v>
      </c>
      <c r="E25" s="5">
        <v>68.11733314116934</v>
      </c>
    </row>
    <row r="26" spans="1:5" x14ac:dyDescent="0.25">
      <c r="A26" s="4">
        <v>41714</v>
      </c>
      <c r="B26" t="s">
        <v>15</v>
      </c>
      <c r="C26" t="s">
        <v>18</v>
      </c>
      <c r="D26" t="s">
        <v>7</v>
      </c>
      <c r="E26" s="5">
        <v>60.825067089298017</v>
      </c>
    </row>
    <row r="27" spans="1:5" x14ac:dyDescent="0.25">
      <c r="A27" s="4">
        <v>41721</v>
      </c>
      <c r="B27" t="s">
        <v>15</v>
      </c>
      <c r="C27" t="s">
        <v>18</v>
      </c>
      <c r="D27" t="s">
        <v>7</v>
      </c>
      <c r="E27" s="5">
        <v>67.30483314116934</v>
      </c>
    </row>
    <row r="28" spans="1:5" x14ac:dyDescent="0.25">
      <c r="A28" s="4">
        <v>41728</v>
      </c>
      <c r="B28" t="s">
        <v>15</v>
      </c>
      <c r="C28" t="s">
        <v>18</v>
      </c>
      <c r="D28" t="s">
        <v>7</v>
      </c>
      <c r="E28" s="5">
        <v>59.710497089298016</v>
      </c>
    </row>
    <row r="29" spans="1:5" x14ac:dyDescent="0.25">
      <c r="A29" s="4">
        <v>41735</v>
      </c>
      <c r="B29" t="s">
        <v>15</v>
      </c>
      <c r="C29" t="s">
        <v>18</v>
      </c>
      <c r="D29" t="s">
        <v>6</v>
      </c>
      <c r="E29" s="5">
        <v>54.876561037426683</v>
      </c>
    </row>
    <row r="30" spans="1:5" x14ac:dyDescent="0.25">
      <c r="A30" s="4">
        <v>41742</v>
      </c>
      <c r="B30" t="s">
        <v>15</v>
      </c>
      <c r="C30" t="s">
        <v>18</v>
      </c>
      <c r="D30" t="s">
        <v>6</v>
      </c>
      <c r="E30" s="5">
        <v>61.57566314116935</v>
      </c>
    </row>
    <row r="31" spans="1:5" x14ac:dyDescent="0.25">
      <c r="A31" s="4">
        <v>41749</v>
      </c>
      <c r="B31" t="s">
        <v>15</v>
      </c>
      <c r="C31" t="s">
        <v>18</v>
      </c>
      <c r="D31" t="s">
        <v>6</v>
      </c>
      <c r="E31" s="5">
        <v>71.53400314116935</v>
      </c>
    </row>
    <row r="32" spans="1:5" x14ac:dyDescent="0.25">
      <c r="A32" s="4">
        <v>41756</v>
      </c>
      <c r="B32" t="s">
        <v>15</v>
      </c>
      <c r="C32" t="s">
        <v>18</v>
      </c>
      <c r="D32" t="s">
        <v>7</v>
      </c>
      <c r="E32" s="5">
        <v>63.367333141169347</v>
      </c>
    </row>
    <row r="33" spans="1:5" x14ac:dyDescent="0.25">
      <c r="A33" s="4">
        <v>41763</v>
      </c>
      <c r="B33" t="s">
        <v>15</v>
      </c>
      <c r="C33" t="s">
        <v>18</v>
      </c>
      <c r="D33" t="s">
        <v>7</v>
      </c>
      <c r="E33" s="5">
        <v>75.151583400526022</v>
      </c>
    </row>
    <row r="34" spans="1:5" x14ac:dyDescent="0.25">
      <c r="A34" s="4">
        <v>41770</v>
      </c>
      <c r="B34" t="s">
        <v>15</v>
      </c>
      <c r="C34" t="s">
        <v>18</v>
      </c>
      <c r="D34" t="s">
        <v>7</v>
      </c>
      <c r="E34" s="5">
        <v>57.78400314116935</v>
      </c>
    </row>
    <row r="35" spans="1:5" x14ac:dyDescent="0.25">
      <c r="A35" s="4">
        <v>41777</v>
      </c>
      <c r="B35" t="s">
        <v>15</v>
      </c>
      <c r="C35" t="s">
        <v>18</v>
      </c>
      <c r="D35" t="s">
        <v>6</v>
      </c>
      <c r="E35" s="5">
        <v>61.940849193040684</v>
      </c>
    </row>
    <row r="36" spans="1:5" x14ac:dyDescent="0.25">
      <c r="A36" s="4">
        <v>41784</v>
      </c>
      <c r="B36" t="s">
        <v>15</v>
      </c>
      <c r="C36" t="s">
        <v>18</v>
      </c>
      <c r="D36" t="s">
        <v>8</v>
      </c>
      <c r="E36" s="5">
        <v>67.244737348654681</v>
      </c>
    </row>
    <row r="37" spans="1:5" x14ac:dyDescent="0.25">
      <c r="A37" s="4">
        <v>41791</v>
      </c>
      <c r="B37" t="s">
        <v>15</v>
      </c>
      <c r="C37" t="s">
        <v>18</v>
      </c>
      <c r="D37" t="s">
        <v>6</v>
      </c>
      <c r="E37" s="5">
        <v>56.771774985555346</v>
      </c>
    </row>
    <row r="38" spans="1:5" x14ac:dyDescent="0.25">
      <c r="A38" s="4">
        <v>41798</v>
      </c>
      <c r="B38" t="s">
        <v>15</v>
      </c>
      <c r="C38" t="s">
        <v>18</v>
      </c>
      <c r="D38" t="s">
        <v>6</v>
      </c>
      <c r="E38" s="5">
        <v>72.70004708929801</v>
      </c>
    </row>
    <row r="39" spans="1:5" x14ac:dyDescent="0.25">
      <c r="A39" s="4">
        <v>41805</v>
      </c>
      <c r="B39" t="s">
        <v>15</v>
      </c>
      <c r="C39" t="s">
        <v>18</v>
      </c>
      <c r="D39" t="s">
        <v>7</v>
      </c>
      <c r="E39" s="5">
        <v>78.119727348654678</v>
      </c>
    </row>
    <row r="40" spans="1:5" x14ac:dyDescent="0.25">
      <c r="A40" s="4">
        <v>41812</v>
      </c>
      <c r="B40" t="s">
        <v>15</v>
      </c>
      <c r="C40" t="s">
        <v>18</v>
      </c>
      <c r="D40" t="s">
        <v>7</v>
      </c>
      <c r="E40" s="5">
        <v>70.014375244912017</v>
      </c>
    </row>
    <row r="41" spans="1:5" x14ac:dyDescent="0.25">
      <c r="A41" s="4">
        <v>41819</v>
      </c>
      <c r="B41" t="s">
        <v>15</v>
      </c>
      <c r="C41" t="s">
        <v>18</v>
      </c>
      <c r="D41" t="s">
        <v>7</v>
      </c>
      <c r="E41" s="5">
        <v>72.254551296783347</v>
      </c>
    </row>
    <row r="42" spans="1:5" x14ac:dyDescent="0.25">
      <c r="A42" s="4">
        <v>41826</v>
      </c>
      <c r="B42" t="s">
        <v>15</v>
      </c>
      <c r="C42" t="s">
        <v>18</v>
      </c>
      <c r="D42" t="s">
        <v>6</v>
      </c>
      <c r="E42" s="5">
        <v>83.287589452397356</v>
      </c>
    </row>
    <row r="43" spans="1:5" x14ac:dyDescent="0.25">
      <c r="A43" s="4">
        <v>41833</v>
      </c>
      <c r="B43" t="s">
        <v>15</v>
      </c>
      <c r="C43" t="s">
        <v>18</v>
      </c>
      <c r="D43" t="s">
        <v>8</v>
      </c>
      <c r="E43" s="5">
        <v>91.766143400526019</v>
      </c>
    </row>
    <row r="44" spans="1:5" x14ac:dyDescent="0.25">
      <c r="A44" s="4">
        <v>41840</v>
      </c>
      <c r="B44" t="s">
        <v>15</v>
      </c>
      <c r="C44" t="s">
        <v>18</v>
      </c>
      <c r="D44" t="s">
        <v>6</v>
      </c>
      <c r="E44" s="5">
        <v>73.359913400526011</v>
      </c>
    </row>
    <row r="45" spans="1:5" x14ac:dyDescent="0.25">
      <c r="A45" s="4">
        <v>41847</v>
      </c>
      <c r="B45" t="s">
        <v>15</v>
      </c>
      <c r="C45" t="s">
        <v>18</v>
      </c>
      <c r="D45" t="s">
        <v>6</v>
      </c>
      <c r="E45" s="5">
        <v>69.734297348654678</v>
      </c>
    </row>
    <row r="46" spans="1:5" x14ac:dyDescent="0.25">
      <c r="A46" s="4">
        <v>41854</v>
      </c>
      <c r="B46" t="s">
        <v>15</v>
      </c>
      <c r="C46" t="s">
        <v>18</v>
      </c>
      <c r="D46" t="s">
        <v>7</v>
      </c>
      <c r="E46" s="5">
        <v>72.578057348654681</v>
      </c>
    </row>
    <row r="47" spans="1:5" x14ac:dyDescent="0.25">
      <c r="A47" s="4">
        <v>41861</v>
      </c>
      <c r="B47" t="s">
        <v>15</v>
      </c>
      <c r="C47" t="s">
        <v>18</v>
      </c>
      <c r="D47" t="s">
        <v>7</v>
      </c>
      <c r="E47" s="5">
        <v>72.390557348654681</v>
      </c>
    </row>
    <row r="48" spans="1:5" x14ac:dyDescent="0.25">
      <c r="A48" s="4">
        <v>41868</v>
      </c>
      <c r="B48" t="s">
        <v>15</v>
      </c>
      <c r="C48" t="s">
        <v>18</v>
      </c>
      <c r="D48" t="s">
        <v>7</v>
      </c>
      <c r="E48" s="5">
        <v>92.016153400526022</v>
      </c>
    </row>
    <row r="49" spans="1:5" x14ac:dyDescent="0.25">
      <c r="A49" s="4">
        <v>41875</v>
      </c>
      <c r="B49" t="s">
        <v>15</v>
      </c>
      <c r="C49" t="s">
        <v>18</v>
      </c>
      <c r="D49" t="s">
        <v>6</v>
      </c>
      <c r="E49" s="5">
        <v>93.911387348654671</v>
      </c>
    </row>
    <row r="50" spans="1:5" x14ac:dyDescent="0.25">
      <c r="A50" s="4">
        <v>41882</v>
      </c>
      <c r="B50" t="s">
        <v>15</v>
      </c>
      <c r="C50" t="s">
        <v>18</v>
      </c>
      <c r="D50" t="s">
        <v>8</v>
      </c>
      <c r="E50" s="5">
        <v>66.460487089298013</v>
      </c>
    </row>
    <row r="51" spans="1:5" x14ac:dyDescent="0.25">
      <c r="A51" s="4">
        <v>41889</v>
      </c>
      <c r="B51" t="s">
        <v>15</v>
      </c>
      <c r="C51" t="s">
        <v>18</v>
      </c>
      <c r="D51" t="s">
        <v>6</v>
      </c>
      <c r="E51" s="5">
        <v>84.901553400526012</v>
      </c>
    </row>
    <row r="52" spans="1:5" x14ac:dyDescent="0.25">
      <c r="A52" s="4">
        <v>41896</v>
      </c>
      <c r="B52" t="s">
        <v>15</v>
      </c>
      <c r="C52" t="s">
        <v>18</v>
      </c>
      <c r="D52" t="s">
        <v>6</v>
      </c>
      <c r="E52" s="5">
        <v>70.421797348654678</v>
      </c>
    </row>
    <row r="53" spans="1:5" x14ac:dyDescent="0.25">
      <c r="A53" s="4">
        <v>41903</v>
      </c>
      <c r="B53" t="s">
        <v>15</v>
      </c>
      <c r="C53" t="s">
        <v>18</v>
      </c>
      <c r="D53" t="s">
        <v>7</v>
      </c>
      <c r="E53" s="5">
        <v>73.285195244912018</v>
      </c>
    </row>
    <row r="54" spans="1:5" x14ac:dyDescent="0.25">
      <c r="A54" s="4">
        <v>41910</v>
      </c>
      <c r="B54" t="s">
        <v>15</v>
      </c>
      <c r="C54" t="s">
        <v>18</v>
      </c>
      <c r="D54" t="s">
        <v>7</v>
      </c>
      <c r="E54" s="5">
        <v>79.587861296783345</v>
      </c>
    </row>
    <row r="55" spans="1:5" x14ac:dyDescent="0.25">
      <c r="A55" s="4">
        <v>41918</v>
      </c>
      <c r="B55" t="s">
        <v>15</v>
      </c>
      <c r="C55" t="s">
        <v>19</v>
      </c>
      <c r="D55" t="s">
        <v>7</v>
      </c>
      <c r="E55" s="5">
        <v>56.304299641482395</v>
      </c>
    </row>
    <row r="56" spans="1:5" x14ac:dyDescent="0.25">
      <c r="A56" s="4">
        <v>41925</v>
      </c>
      <c r="B56" t="s">
        <v>15</v>
      </c>
      <c r="C56" t="s">
        <v>19</v>
      </c>
      <c r="D56" t="s">
        <v>6</v>
      </c>
      <c r="E56" s="5">
        <v>66.044962944939257</v>
      </c>
    </row>
    <row r="57" spans="1:5" x14ac:dyDescent="0.25">
      <c r="A57" s="4">
        <v>41932</v>
      </c>
      <c r="B57" t="s">
        <v>15</v>
      </c>
      <c r="C57" t="s">
        <v>19</v>
      </c>
      <c r="D57" t="s">
        <v>6</v>
      </c>
      <c r="E57" s="5">
        <v>46.209506338025534</v>
      </c>
    </row>
    <row r="58" spans="1:5" x14ac:dyDescent="0.25">
      <c r="A58" s="4">
        <v>41939</v>
      </c>
      <c r="B58" t="s">
        <v>15</v>
      </c>
      <c r="C58" t="s">
        <v>19</v>
      </c>
      <c r="D58" t="s">
        <v>6</v>
      </c>
      <c r="E58" s="5">
        <v>43.503748079383364</v>
      </c>
    </row>
    <row r="59" spans="1:5" x14ac:dyDescent="0.25">
      <c r="A59" s="4">
        <v>41946</v>
      </c>
      <c r="B59" t="s">
        <v>15</v>
      </c>
      <c r="C59" t="s">
        <v>19</v>
      </c>
      <c r="D59" t="s">
        <v>7</v>
      </c>
      <c r="E59" s="5">
        <v>59.262639641482394</v>
      </c>
    </row>
    <row r="60" spans="1:5" x14ac:dyDescent="0.25">
      <c r="A60" s="4">
        <v>41953</v>
      </c>
      <c r="B60" t="s">
        <v>15</v>
      </c>
      <c r="C60" t="s">
        <v>19</v>
      </c>
      <c r="D60" t="s">
        <v>7</v>
      </c>
      <c r="E60" s="5">
        <v>43.642337989753962</v>
      </c>
    </row>
    <row r="61" spans="1:5" x14ac:dyDescent="0.25">
      <c r="A61" s="4">
        <v>41960</v>
      </c>
      <c r="B61" t="s">
        <v>15</v>
      </c>
      <c r="C61" t="s">
        <v>19</v>
      </c>
      <c r="D61" t="s">
        <v>7</v>
      </c>
      <c r="E61" s="5">
        <v>46.975667989753958</v>
      </c>
    </row>
    <row r="62" spans="1:5" x14ac:dyDescent="0.25">
      <c r="A62" s="4">
        <v>41967</v>
      </c>
      <c r="B62" t="s">
        <v>15</v>
      </c>
      <c r="C62" t="s">
        <v>19</v>
      </c>
      <c r="D62" t="s">
        <v>6</v>
      </c>
      <c r="E62" s="5">
        <v>64.808977989753956</v>
      </c>
    </row>
    <row r="63" spans="1:5" x14ac:dyDescent="0.25">
      <c r="A63" s="4">
        <v>41974</v>
      </c>
      <c r="B63" t="s">
        <v>15</v>
      </c>
      <c r="C63" t="s">
        <v>19</v>
      </c>
      <c r="D63" t="s">
        <v>8</v>
      </c>
      <c r="E63" s="5">
        <v>71.267317989753963</v>
      </c>
    </row>
    <row r="64" spans="1:5" x14ac:dyDescent="0.25">
      <c r="A64" s="4">
        <v>41981</v>
      </c>
      <c r="B64" t="s">
        <v>15</v>
      </c>
      <c r="C64" t="s">
        <v>19</v>
      </c>
      <c r="D64" t="s">
        <v>6</v>
      </c>
      <c r="E64" s="5">
        <v>55.924671293210821</v>
      </c>
    </row>
    <row r="65" spans="1:5" x14ac:dyDescent="0.25">
      <c r="A65" s="4">
        <v>41988</v>
      </c>
      <c r="B65" t="s">
        <v>15</v>
      </c>
      <c r="C65" t="s">
        <v>19</v>
      </c>
      <c r="D65" t="s">
        <v>6</v>
      </c>
      <c r="E65" s="5">
        <v>63.631887989753956</v>
      </c>
    </row>
    <row r="66" spans="1:5" x14ac:dyDescent="0.25">
      <c r="A66" s="4">
        <v>41995</v>
      </c>
      <c r="B66" t="s">
        <v>15</v>
      </c>
      <c r="C66" t="s">
        <v>19</v>
      </c>
      <c r="D66" t="s">
        <v>7</v>
      </c>
      <c r="E66" s="5">
        <v>52.989703034568663</v>
      </c>
    </row>
    <row r="67" spans="1:5" x14ac:dyDescent="0.25">
      <c r="A67" s="4">
        <v>42002</v>
      </c>
      <c r="B67" t="s">
        <v>15</v>
      </c>
      <c r="C67" t="s">
        <v>19</v>
      </c>
      <c r="D67" t="s">
        <v>7</v>
      </c>
      <c r="E67" s="5">
        <v>60.725617989753957</v>
      </c>
    </row>
    <row r="68" spans="1:5" x14ac:dyDescent="0.25">
      <c r="A68" s="4">
        <v>41644</v>
      </c>
      <c r="B68" t="s">
        <v>15</v>
      </c>
      <c r="C68" t="s">
        <v>19</v>
      </c>
      <c r="D68" t="s">
        <v>7</v>
      </c>
      <c r="E68" s="5">
        <v>50.943354686297099</v>
      </c>
    </row>
    <row r="69" spans="1:5" x14ac:dyDescent="0.25">
      <c r="A69" s="4">
        <v>41651</v>
      </c>
      <c r="B69" t="s">
        <v>15</v>
      </c>
      <c r="C69" t="s">
        <v>19</v>
      </c>
      <c r="D69" t="s">
        <v>6</v>
      </c>
      <c r="E69" s="5">
        <v>42.735054686297097</v>
      </c>
    </row>
    <row r="70" spans="1:5" x14ac:dyDescent="0.25">
      <c r="A70" s="4">
        <v>41658</v>
      </c>
      <c r="B70" t="s">
        <v>15</v>
      </c>
      <c r="C70" t="s">
        <v>19</v>
      </c>
      <c r="D70" t="s">
        <v>8</v>
      </c>
      <c r="E70" s="5">
        <v>49.063706338025526</v>
      </c>
    </row>
    <row r="71" spans="1:5" x14ac:dyDescent="0.25">
      <c r="A71" s="4">
        <v>41665</v>
      </c>
      <c r="B71" t="s">
        <v>15</v>
      </c>
      <c r="C71" t="s">
        <v>19</v>
      </c>
      <c r="D71" t="s">
        <v>6</v>
      </c>
      <c r="E71" s="5">
        <v>44.489723034568662</v>
      </c>
    </row>
    <row r="72" spans="1:5" x14ac:dyDescent="0.25">
      <c r="A72" s="4">
        <v>41672</v>
      </c>
      <c r="B72" t="s">
        <v>15</v>
      </c>
      <c r="C72" t="s">
        <v>19</v>
      </c>
      <c r="D72" t="s">
        <v>6</v>
      </c>
      <c r="E72" s="5">
        <v>48.684017989753961</v>
      </c>
    </row>
    <row r="73" spans="1:5" x14ac:dyDescent="0.25">
      <c r="A73" s="4">
        <v>41679</v>
      </c>
      <c r="B73" t="s">
        <v>15</v>
      </c>
      <c r="C73" t="s">
        <v>19</v>
      </c>
      <c r="D73" t="s">
        <v>7</v>
      </c>
      <c r="E73" s="5">
        <v>50.938666338025527</v>
      </c>
    </row>
    <row r="74" spans="1:5" x14ac:dyDescent="0.25">
      <c r="A74" s="4">
        <v>41686</v>
      </c>
      <c r="B74" t="s">
        <v>15</v>
      </c>
      <c r="C74" t="s">
        <v>19</v>
      </c>
      <c r="D74" t="s">
        <v>7</v>
      </c>
      <c r="E74" s="5">
        <v>57.230336338025523</v>
      </c>
    </row>
    <row r="75" spans="1:5" x14ac:dyDescent="0.25">
      <c r="A75" s="4">
        <v>41693</v>
      </c>
      <c r="B75" t="s">
        <v>15</v>
      </c>
      <c r="C75" t="s">
        <v>19</v>
      </c>
      <c r="D75" t="s">
        <v>7</v>
      </c>
      <c r="E75" s="5">
        <v>46.688706338025526</v>
      </c>
    </row>
    <row r="76" spans="1:5" x14ac:dyDescent="0.25">
      <c r="A76" s="4">
        <v>41700</v>
      </c>
      <c r="B76" t="s">
        <v>15</v>
      </c>
      <c r="C76" t="s">
        <v>19</v>
      </c>
      <c r="D76" t="s">
        <v>6</v>
      </c>
      <c r="E76" s="5">
        <v>51.06367633802553</v>
      </c>
    </row>
    <row r="77" spans="1:5" x14ac:dyDescent="0.25">
      <c r="A77" s="4">
        <v>41707</v>
      </c>
      <c r="B77" t="s">
        <v>15</v>
      </c>
      <c r="C77" t="s">
        <v>19</v>
      </c>
      <c r="D77" t="s">
        <v>8</v>
      </c>
      <c r="E77" s="5">
        <v>64.054339641482386</v>
      </c>
    </row>
    <row r="78" spans="1:5" x14ac:dyDescent="0.25">
      <c r="A78" s="4">
        <v>41714</v>
      </c>
      <c r="B78" t="s">
        <v>15</v>
      </c>
      <c r="C78" t="s">
        <v>19</v>
      </c>
      <c r="D78" t="s">
        <v>6</v>
      </c>
      <c r="E78" s="5">
        <v>55.804339641482393</v>
      </c>
    </row>
    <row r="79" spans="1:5" x14ac:dyDescent="0.25">
      <c r="A79" s="4">
        <v>41721</v>
      </c>
      <c r="B79" t="s">
        <v>15</v>
      </c>
      <c r="C79" t="s">
        <v>19</v>
      </c>
      <c r="D79" t="s">
        <v>6</v>
      </c>
      <c r="E79" s="5">
        <v>55.23035633802553</v>
      </c>
    </row>
    <row r="80" spans="1:5" x14ac:dyDescent="0.25">
      <c r="A80" s="4">
        <v>41728</v>
      </c>
      <c r="B80" t="s">
        <v>15</v>
      </c>
      <c r="C80" t="s">
        <v>19</v>
      </c>
      <c r="D80" t="s">
        <v>7</v>
      </c>
      <c r="E80" s="5">
        <v>53.897006338025534</v>
      </c>
    </row>
    <row r="81" spans="1:5" x14ac:dyDescent="0.25">
      <c r="A81" s="4">
        <v>41735</v>
      </c>
      <c r="B81" t="s">
        <v>15</v>
      </c>
      <c r="C81" t="s">
        <v>19</v>
      </c>
      <c r="D81" t="s">
        <v>7</v>
      </c>
      <c r="E81" s="5">
        <v>49.068374686297098</v>
      </c>
    </row>
    <row r="82" spans="1:5" x14ac:dyDescent="0.25">
      <c r="A82" s="4">
        <v>41742</v>
      </c>
      <c r="B82" t="s">
        <v>15</v>
      </c>
      <c r="C82" t="s">
        <v>19</v>
      </c>
      <c r="D82" t="s">
        <v>7</v>
      </c>
      <c r="E82" s="5">
        <v>51.00117633802553</v>
      </c>
    </row>
    <row r="83" spans="1:5" x14ac:dyDescent="0.25">
      <c r="A83" s="4">
        <v>41749</v>
      </c>
      <c r="B83" t="s">
        <v>15</v>
      </c>
      <c r="C83" t="s">
        <v>19</v>
      </c>
      <c r="D83" t="s">
        <v>6</v>
      </c>
      <c r="E83" s="5">
        <v>47.985024686297095</v>
      </c>
    </row>
    <row r="84" spans="1:5" x14ac:dyDescent="0.25">
      <c r="A84" s="4">
        <v>41756</v>
      </c>
      <c r="B84" t="s">
        <v>15</v>
      </c>
      <c r="C84" t="s">
        <v>19</v>
      </c>
      <c r="D84" t="s">
        <v>6</v>
      </c>
      <c r="E84" s="5">
        <v>53.313686338025533</v>
      </c>
    </row>
    <row r="85" spans="1:5" x14ac:dyDescent="0.25">
      <c r="A85" s="4">
        <v>41763</v>
      </c>
      <c r="B85" t="s">
        <v>15</v>
      </c>
      <c r="C85" t="s">
        <v>19</v>
      </c>
      <c r="D85" t="s">
        <v>6</v>
      </c>
      <c r="E85" s="5">
        <v>60.706944596667697</v>
      </c>
    </row>
    <row r="86" spans="1:5" x14ac:dyDescent="0.25">
      <c r="A86" s="4">
        <v>41770</v>
      </c>
      <c r="B86" t="s">
        <v>15</v>
      </c>
      <c r="C86" t="s">
        <v>19</v>
      </c>
      <c r="D86" t="s">
        <v>7</v>
      </c>
      <c r="E86" s="5">
        <v>51.049661293210832</v>
      </c>
    </row>
    <row r="87" spans="1:5" x14ac:dyDescent="0.25">
      <c r="A87" s="4">
        <v>41777</v>
      </c>
      <c r="B87" t="s">
        <v>15</v>
      </c>
      <c r="C87" t="s">
        <v>19</v>
      </c>
      <c r="D87" t="s">
        <v>7</v>
      </c>
      <c r="E87" s="5">
        <v>45.730336338025523</v>
      </c>
    </row>
    <row r="88" spans="1:5" x14ac:dyDescent="0.25">
      <c r="A88" s="4">
        <v>41784</v>
      </c>
      <c r="B88" t="s">
        <v>15</v>
      </c>
      <c r="C88" t="s">
        <v>19</v>
      </c>
      <c r="D88" t="s">
        <v>7</v>
      </c>
      <c r="E88" s="5">
        <v>63.706954596667693</v>
      </c>
    </row>
    <row r="89" spans="1:5" x14ac:dyDescent="0.25">
      <c r="A89" s="4">
        <v>41791</v>
      </c>
      <c r="B89" t="s">
        <v>15</v>
      </c>
      <c r="C89" t="s">
        <v>19</v>
      </c>
      <c r="D89" t="s">
        <v>6</v>
      </c>
      <c r="E89" s="5">
        <v>47.244391382840234</v>
      </c>
    </row>
    <row r="90" spans="1:5" x14ac:dyDescent="0.25">
      <c r="A90" s="4">
        <v>41798</v>
      </c>
      <c r="B90" t="s">
        <v>15</v>
      </c>
      <c r="C90" t="s">
        <v>19</v>
      </c>
      <c r="D90" t="s">
        <v>8</v>
      </c>
      <c r="E90" s="5">
        <v>63.684017989753961</v>
      </c>
    </row>
    <row r="91" spans="1:5" x14ac:dyDescent="0.25">
      <c r="A91" s="4">
        <v>41805</v>
      </c>
      <c r="B91" t="s">
        <v>15</v>
      </c>
      <c r="C91" t="s">
        <v>19</v>
      </c>
      <c r="D91" t="s">
        <v>6</v>
      </c>
      <c r="E91" s="5">
        <v>62.50331294493926</v>
      </c>
    </row>
    <row r="92" spans="1:5" x14ac:dyDescent="0.25">
      <c r="A92" s="4">
        <v>41812</v>
      </c>
      <c r="B92" t="s">
        <v>15</v>
      </c>
      <c r="C92" t="s">
        <v>19</v>
      </c>
      <c r="D92" t="s">
        <v>6</v>
      </c>
      <c r="E92" s="5">
        <v>55.861077989753959</v>
      </c>
    </row>
    <row r="93" spans="1:5" x14ac:dyDescent="0.25">
      <c r="A93" s="4">
        <v>41819</v>
      </c>
      <c r="B93" t="s">
        <v>15</v>
      </c>
      <c r="C93" t="s">
        <v>19</v>
      </c>
      <c r="D93" t="s">
        <v>7</v>
      </c>
      <c r="E93" s="5">
        <v>54.284572944939256</v>
      </c>
    </row>
    <row r="94" spans="1:5" x14ac:dyDescent="0.25">
      <c r="A94" s="4">
        <v>41826</v>
      </c>
      <c r="B94" t="s">
        <v>15</v>
      </c>
      <c r="C94" t="s">
        <v>19</v>
      </c>
      <c r="D94" t="s">
        <v>7</v>
      </c>
      <c r="E94" s="5">
        <v>65.62360459666769</v>
      </c>
    </row>
    <row r="95" spans="1:5" x14ac:dyDescent="0.25">
      <c r="A95" s="4">
        <v>41833</v>
      </c>
      <c r="B95" t="s">
        <v>15</v>
      </c>
      <c r="C95" t="s">
        <v>19</v>
      </c>
      <c r="D95" t="s">
        <v>7</v>
      </c>
      <c r="E95" s="5">
        <v>68.790284596667689</v>
      </c>
    </row>
    <row r="96" spans="1:5" x14ac:dyDescent="0.25">
      <c r="A96" s="4">
        <v>41840</v>
      </c>
      <c r="B96" t="s">
        <v>15</v>
      </c>
      <c r="C96" t="s">
        <v>19</v>
      </c>
      <c r="D96" t="s">
        <v>6</v>
      </c>
      <c r="E96" s="5">
        <v>58.399132944939261</v>
      </c>
    </row>
    <row r="97" spans="1:5" x14ac:dyDescent="0.25">
      <c r="A97" s="4">
        <v>41847</v>
      </c>
      <c r="B97" t="s">
        <v>15</v>
      </c>
      <c r="C97" t="s">
        <v>19</v>
      </c>
      <c r="D97" t="s">
        <v>8</v>
      </c>
      <c r="E97" s="5">
        <v>56.748604596667697</v>
      </c>
    </row>
    <row r="98" spans="1:5" x14ac:dyDescent="0.25">
      <c r="A98" s="4">
        <v>41854</v>
      </c>
      <c r="B98" t="s">
        <v>15</v>
      </c>
      <c r="C98" t="s">
        <v>19</v>
      </c>
      <c r="D98" t="s">
        <v>6</v>
      </c>
      <c r="E98" s="5">
        <v>55.461622944939258</v>
      </c>
    </row>
    <row r="99" spans="1:5" x14ac:dyDescent="0.25">
      <c r="A99" s="4">
        <v>41861</v>
      </c>
      <c r="B99" t="s">
        <v>15</v>
      </c>
      <c r="C99" t="s">
        <v>19</v>
      </c>
      <c r="D99" t="s">
        <v>6</v>
      </c>
      <c r="E99" s="5">
        <v>64.227774596667686</v>
      </c>
    </row>
    <row r="100" spans="1:5" x14ac:dyDescent="0.25">
      <c r="A100" s="4">
        <v>41868</v>
      </c>
      <c r="B100" t="s">
        <v>15</v>
      </c>
      <c r="C100" t="s">
        <v>19</v>
      </c>
      <c r="D100" t="s">
        <v>7</v>
      </c>
      <c r="E100" s="5">
        <v>71.61317459666769</v>
      </c>
    </row>
    <row r="101" spans="1:5" x14ac:dyDescent="0.25">
      <c r="A101" s="4">
        <v>41875</v>
      </c>
      <c r="B101" t="s">
        <v>15</v>
      </c>
      <c r="C101" t="s">
        <v>19</v>
      </c>
      <c r="D101" t="s">
        <v>7</v>
      </c>
      <c r="E101" s="5">
        <v>82.961612944939247</v>
      </c>
    </row>
    <row r="102" spans="1:5" x14ac:dyDescent="0.25">
      <c r="A102" s="4">
        <v>41882</v>
      </c>
      <c r="B102" t="s">
        <v>15</v>
      </c>
      <c r="C102" t="s">
        <v>19</v>
      </c>
      <c r="D102" t="s">
        <v>7</v>
      </c>
      <c r="E102" s="5">
        <v>58.568364686297095</v>
      </c>
    </row>
    <row r="103" spans="1:5" x14ac:dyDescent="0.25">
      <c r="A103" s="4">
        <v>41889</v>
      </c>
      <c r="B103" t="s">
        <v>15</v>
      </c>
      <c r="C103" t="s">
        <v>19</v>
      </c>
      <c r="D103" t="s">
        <v>6</v>
      </c>
      <c r="E103" s="5">
        <v>71.035596248396132</v>
      </c>
    </row>
    <row r="104" spans="1:5" x14ac:dyDescent="0.25">
      <c r="A104" s="4">
        <v>41896</v>
      </c>
      <c r="B104" t="s">
        <v>15</v>
      </c>
      <c r="C104" t="s">
        <v>19</v>
      </c>
      <c r="D104" t="s">
        <v>8</v>
      </c>
      <c r="E104" s="5">
        <v>61.727804596667696</v>
      </c>
    </row>
    <row r="105" spans="1:5" x14ac:dyDescent="0.25">
      <c r="A105" s="4">
        <v>41903</v>
      </c>
      <c r="B105" t="s">
        <v>15</v>
      </c>
      <c r="C105" t="s">
        <v>19</v>
      </c>
      <c r="D105" t="s">
        <v>6</v>
      </c>
      <c r="E105" s="5">
        <v>63.278811293210822</v>
      </c>
    </row>
    <row r="106" spans="1:5" x14ac:dyDescent="0.25">
      <c r="A106" s="4">
        <v>41910</v>
      </c>
      <c r="B106" t="s">
        <v>15</v>
      </c>
      <c r="C106" t="s">
        <v>19</v>
      </c>
      <c r="D106" t="s">
        <v>6</v>
      </c>
      <c r="E106" s="5">
        <v>70.571534596667689</v>
      </c>
    </row>
    <row r="107" spans="1:5" x14ac:dyDescent="0.25">
      <c r="A107" s="4">
        <v>41918</v>
      </c>
      <c r="B107" t="s">
        <v>15</v>
      </c>
      <c r="C107" t="s">
        <v>20</v>
      </c>
      <c r="D107" t="s">
        <v>7</v>
      </c>
      <c r="E107" s="5">
        <v>40.201728930111486</v>
      </c>
    </row>
    <row r="108" spans="1:5" x14ac:dyDescent="0.25">
      <c r="A108" s="4">
        <v>41925</v>
      </c>
      <c r="B108" t="s">
        <v>15</v>
      </c>
      <c r="C108" t="s">
        <v>20</v>
      </c>
      <c r="D108" t="s">
        <v>7</v>
      </c>
      <c r="E108" s="5">
        <v>45.151960964473858</v>
      </c>
    </row>
    <row r="109" spans="1:5" x14ac:dyDescent="0.25">
      <c r="A109" s="4">
        <v>41932</v>
      </c>
      <c r="B109" t="s">
        <v>15</v>
      </c>
      <c r="C109" t="s">
        <v>20</v>
      </c>
      <c r="D109" t="s">
        <v>7</v>
      </c>
      <c r="E109" s="5">
        <v>26.30166158532403</v>
      </c>
    </row>
    <row r="110" spans="1:5" x14ac:dyDescent="0.25">
      <c r="A110" s="4">
        <v>41939</v>
      </c>
      <c r="B110" t="s">
        <v>15</v>
      </c>
      <c r="C110" t="s">
        <v>20</v>
      </c>
      <c r="D110" t="s">
        <v>6</v>
      </c>
      <c r="E110" s="5">
        <v>29.618032206174206</v>
      </c>
    </row>
    <row r="111" spans="1:5" x14ac:dyDescent="0.25">
      <c r="A111" s="4">
        <v>41946</v>
      </c>
      <c r="B111" t="s">
        <v>15</v>
      </c>
      <c r="C111" t="s">
        <v>20</v>
      </c>
      <c r="D111" t="s">
        <v>6</v>
      </c>
      <c r="E111" s="5">
        <v>37.785058930111489</v>
      </c>
    </row>
    <row r="112" spans="1:5" x14ac:dyDescent="0.25">
      <c r="A112" s="4">
        <v>41953</v>
      </c>
      <c r="B112" t="s">
        <v>15</v>
      </c>
      <c r="C112" t="s">
        <v>20</v>
      </c>
      <c r="D112" t="s">
        <v>6</v>
      </c>
      <c r="E112" s="5">
        <v>23.234924240536575</v>
      </c>
    </row>
    <row r="113" spans="1:5" x14ac:dyDescent="0.25">
      <c r="A113" s="4">
        <v>41960</v>
      </c>
      <c r="B113" t="s">
        <v>15</v>
      </c>
      <c r="C113" t="s">
        <v>20</v>
      </c>
      <c r="D113" t="s">
        <v>7</v>
      </c>
      <c r="E113" s="5">
        <v>27.30167158532403</v>
      </c>
    </row>
    <row r="114" spans="1:5" x14ac:dyDescent="0.25">
      <c r="A114" s="4">
        <v>41967</v>
      </c>
      <c r="B114" t="s">
        <v>15</v>
      </c>
      <c r="C114" t="s">
        <v>20</v>
      </c>
      <c r="D114" t="s">
        <v>7</v>
      </c>
      <c r="E114" s="5">
        <v>49.910068930111485</v>
      </c>
    </row>
    <row r="115" spans="1:5" x14ac:dyDescent="0.25">
      <c r="A115" s="4">
        <v>41974</v>
      </c>
      <c r="B115" t="s">
        <v>15</v>
      </c>
      <c r="C115" t="s">
        <v>20</v>
      </c>
      <c r="D115" t="s">
        <v>7</v>
      </c>
      <c r="E115" s="5">
        <v>48.660058930111489</v>
      </c>
    </row>
    <row r="116" spans="1:5" x14ac:dyDescent="0.25">
      <c r="A116" s="4">
        <v>41981</v>
      </c>
      <c r="B116" t="s">
        <v>15</v>
      </c>
      <c r="C116" t="s">
        <v>20</v>
      </c>
      <c r="D116" t="s">
        <v>6</v>
      </c>
      <c r="E116" s="5">
        <v>35.868388930111486</v>
      </c>
    </row>
    <row r="117" spans="1:5" x14ac:dyDescent="0.25">
      <c r="A117" s="4">
        <v>41988</v>
      </c>
      <c r="B117" t="s">
        <v>15</v>
      </c>
      <c r="C117" t="s">
        <v>20</v>
      </c>
      <c r="D117" t="s">
        <v>8</v>
      </c>
      <c r="E117" s="5">
        <v>43.551641585324035</v>
      </c>
    </row>
    <row r="118" spans="1:5" x14ac:dyDescent="0.25">
      <c r="A118" s="4">
        <v>41995</v>
      </c>
      <c r="B118" t="s">
        <v>15</v>
      </c>
      <c r="C118" t="s">
        <v>20</v>
      </c>
      <c r="D118" t="s">
        <v>6</v>
      </c>
      <c r="E118" s="5">
        <v>33.918166895749117</v>
      </c>
    </row>
    <row r="119" spans="1:5" x14ac:dyDescent="0.25">
      <c r="A119" s="4">
        <v>42002</v>
      </c>
      <c r="B119" t="s">
        <v>15</v>
      </c>
      <c r="C119" t="s">
        <v>20</v>
      </c>
      <c r="D119" t="s">
        <v>6</v>
      </c>
      <c r="E119" s="5">
        <v>42.868388930111486</v>
      </c>
    </row>
    <row r="120" spans="1:5" x14ac:dyDescent="0.25">
      <c r="A120" s="4">
        <v>41644</v>
      </c>
      <c r="B120" t="s">
        <v>15</v>
      </c>
      <c r="C120" t="s">
        <v>20</v>
      </c>
      <c r="D120" t="s">
        <v>7</v>
      </c>
      <c r="E120" s="5">
        <v>31.634981585324031</v>
      </c>
    </row>
    <row r="121" spans="1:5" x14ac:dyDescent="0.25">
      <c r="A121" s="4">
        <v>41651</v>
      </c>
      <c r="B121" t="s">
        <v>15</v>
      </c>
      <c r="C121" t="s">
        <v>20</v>
      </c>
      <c r="D121" t="s">
        <v>7</v>
      </c>
      <c r="E121" s="5">
        <v>29.30166158532403</v>
      </c>
    </row>
    <row r="122" spans="1:5" x14ac:dyDescent="0.25">
      <c r="A122" s="4">
        <v>41658</v>
      </c>
      <c r="B122" t="s">
        <v>15</v>
      </c>
      <c r="C122" t="s">
        <v>20</v>
      </c>
      <c r="D122" t="s">
        <v>7</v>
      </c>
      <c r="E122" s="5">
        <v>31.651604240536578</v>
      </c>
    </row>
    <row r="123" spans="1:5" x14ac:dyDescent="0.25">
      <c r="A123" s="4">
        <v>41665</v>
      </c>
      <c r="B123" t="s">
        <v>15</v>
      </c>
      <c r="C123" t="s">
        <v>20</v>
      </c>
      <c r="D123" t="s">
        <v>6</v>
      </c>
      <c r="E123" s="5">
        <v>33.151584240536579</v>
      </c>
    </row>
    <row r="124" spans="1:5" x14ac:dyDescent="0.25">
      <c r="A124" s="4">
        <v>41672</v>
      </c>
      <c r="B124" t="s">
        <v>15</v>
      </c>
      <c r="C124" t="s">
        <v>20</v>
      </c>
      <c r="D124" t="s">
        <v>8</v>
      </c>
      <c r="E124" s="5">
        <v>26.901594240536575</v>
      </c>
    </row>
    <row r="125" spans="1:5" x14ac:dyDescent="0.25">
      <c r="A125" s="4">
        <v>41679</v>
      </c>
      <c r="B125" t="s">
        <v>15</v>
      </c>
      <c r="C125" t="s">
        <v>20</v>
      </c>
      <c r="D125" t="s">
        <v>6</v>
      </c>
      <c r="E125" s="5">
        <v>33.351806274898941</v>
      </c>
    </row>
    <row r="126" spans="1:5" x14ac:dyDescent="0.25">
      <c r="A126" s="4">
        <v>41686</v>
      </c>
      <c r="B126" t="s">
        <v>15</v>
      </c>
      <c r="C126" t="s">
        <v>20</v>
      </c>
      <c r="D126" t="s">
        <v>6</v>
      </c>
      <c r="E126" s="5">
        <v>30.80166158532403</v>
      </c>
    </row>
    <row r="127" spans="1:5" x14ac:dyDescent="0.25">
      <c r="A127" s="4">
        <v>41693</v>
      </c>
      <c r="B127" t="s">
        <v>15</v>
      </c>
      <c r="C127" t="s">
        <v>20</v>
      </c>
      <c r="D127" t="s">
        <v>7</v>
      </c>
      <c r="E127" s="5">
        <v>31.96833158532403</v>
      </c>
    </row>
    <row r="128" spans="1:5" x14ac:dyDescent="0.25">
      <c r="A128" s="4">
        <v>41700</v>
      </c>
      <c r="B128" t="s">
        <v>15</v>
      </c>
      <c r="C128" t="s">
        <v>20</v>
      </c>
      <c r="D128" t="s">
        <v>7</v>
      </c>
      <c r="E128" s="5">
        <v>32.234904240536579</v>
      </c>
    </row>
    <row r="129" spans="1:5" x14ac:dyDescent="0.25">
      <c r="A129" s="4">
        <v>41707</v>
      </c>
      <c r="B129" t="s">
        <v>15</v>
      </c>
      <c r="C129" t="s">
        <v>20</v>
      </c>
      <c r="D129" t="s">
        <v>7</v>
      </c>
      <c r="E129" s="5">
        <v>42.968331585324037</v>
      </c>
    </row>
    <row r="130" spans="1:5" x14ac:dyDescent="0.25">
      <c r="A130" s="4">
        <v>41714</v>
      </c>
      <c r="B130" t="s">
        <v>15</v>
      </c>
      <c r="C130" t="s">
        <v>20</v>
      </c>
      <c r="D130" t="s">
        <v>6</v>
      </c>
      <c r="E130" s="5">
        <v>35.364161585324034</v>
      </c>
    </row>
    <row r="131" spans="1:5" x14ac:dyDescent="0.25">
      <c r="A131" s="4">
        <v>41721</v>
      </c>
      <c r="B131" t="s">
        <v>15</v>
      </c>
      <c r="C131" t="s">
        <v>20</v>
      </c>
      <c r="D131" t="s">
        <v>8</v>
      </c>
      <c r="E131" s="5">
        <v>39.634991585324038</v>
      </c>
    </row>
    <row r="132" spans="1:5" x14ac:dyDescent="0.25">
      <c r="A132" s="4">
        <v>41728</v>
      </c>
      <c r="B132" t="s">
        <v>15</v>
      </c>
      <c r="C132" t="s">
        <v>20</v>
      </c>
      <c r="D132" t="s">
        <v>6</v>
      </c>
      <c r="E132" s="5">
        <v>31.42666158532403</v>
      </c>
    </row>
    <row r="133" spans="1:5" x14ac:dyDescent="0.25">
      <c r="A133" s="4">
        <v>41735</v>
      </c>
      <c r="B133" t="s">
        <v>15</v>
      </c>
      <c r="C133" t="s">
        <v>20</v>
      </c>
      <c r="D133" t="s">
        <v>6</v>
      </c>
      <c r="E133" s="5">
        <v>33.63499158532403</v>
      </c>
    </row>
    <row r="134" spans="1:5" x14ac:dyDescent="0.25">
      <c r="A134" s="4">
        <v>41742</v>
      </c>
      <c r="B134" t="s">
        <v>15</v>
      </c>
      <c r="C134" t="s">
        <v>20</v>
      </c>
      <c r="D134" t="s">
        <v>7</v>
      </c>
      <c r="E134" s="5">
        <v>34.218321585324034</v>
      </c>
    </row>
    <row r="135" spans="1:5" x14ac:dyDescent="0.25">
      <c r="A135" s="4">
        <v>41749</v>
      </c>
      <c r="B135" t="s">
        <v>15</v>
      </c>
      <c r="C135" t="s">
        <v>20</v>
      </c>
      <c r="D135" t="s">
        <v>7</v>
      </c>
      <c r="E135" s="5">
        <v>32.255744240536572</v>
      </c>
    </row>
    <row r="136" spans="1:5" x14ac:dyDescent="0.25">
      <c r="A136" s="4">
        <v>41756</v>
      </c>
      <c r="B136" t="s">
        <v>15</v>
      </c>
      <c r="C136" t="s">
        <v>20</v>
      </c>
      <c r="D136" t="s">
        <v>7</v>
      </c>
      <c r="E136" s="5">
        <v>35.135001585324034</v>
      </c>
    </row>
    <row r="137" spans="1:5" x14ac:dyDescent="0.25">
      <c r="A137" s="4">
        <v>41763</v>
      </c>
      <c r="B137" t="s">
        <v>15</v>
      </c>
      <c r="C137" t="s">
        <v>20</v>
      </c>
      <c r="D137" t="s">
        <v>6</v>
      </c>
      <c r="E137" s="5">
        <v>42.697868309261317</v>
      </c>
    </row>
    <row r="138" spans="1:5" x14ac:dyDescent="0.25">
      <c r="A138" s="4">
        <v>41770</v>
      </c>
      <c r="B138" t="s">
        <v>15</v>
      </c>
      <c r="C138" t="s">
        <v>20</v>
      </c>
      <c r="D138" t="s">
        <v>6</v>
      </c>
      <c r="E138" s="5">
        <v>34.281208309261309</v>
      </c>
    </row>
    <row r="139" spans="1:5" x14ac:dyDescent="0.25">
      <c r="A139" s="4">
        <v>41777</v>
      </c>
      <c r="B139" t="s">
        <v>15</v>
      </c>
      <c r="C139" t="s">
        <v>20</v>
      </c>
      <c r="D139" t="s">
        <v>6</v>
      </c>
      <c r="E139" s="5">
        <v>27.234914240536575</v>
      </c>
    </row>
    <row r="140" spans="1:5" x14ac:dyDescent="0.25">
      <c r="A140" s="4">
        <v>41784</v>
      </c>
      <c r="B140" t="s">
        <v>15</v>
      </c>
      <c r="C140" t="s">
        <v>20</v>
      </c>
      <c r="D140" t="s">
        <v>7</v>
      </c>
      <c r="E140" s="5">
        <v>29.901970964473854</v>
      </c>
    </row>
    <row r="141" spans="1:5" x14ac:dyDescent="0.25">
      <c r="A141" s="4">
        <v>41791</v>
      </c>
      <c r="B141" t="s">
        <v>15</v>
      </c>
      <c r="C141" t="s">
        <v>20</v>
      </c>
      <c r="D141" t="s">
        <v>7</v>
      </c>
      <c r="E141" s="5">
        <v>36.068234240536576</v>
      </c>
    </row>
    <row r="142" spans="1:5" x14ac:dyDescent="0.25">
      <c r="A142" s="4">
        <v>41798</v>
      </c>
      <c r="B142" t="s">
        <v>15</v>
      </c>
      <c r="C142" t="s">
        <v>20</v>
      </c>
      <c r="D142" t="s">
        <v>7</v>
      </c>
      <c r="E142" s="5">
        <v>47.666241585324038</v>
      </c>
    </row>
    <row r="143" spans="1:5" x14ac:dyDescent="0.25">
      <c r="A143" s="4">
        <v>41805</v>
      </c>
      <c r="B143" t="s">
        <v>15</v>
      </c>
      <c r="C143" t="s">
        <v>20</v>
      </c>
      <c r="D143" t="s">
        <v>6</v>
      </c>
      <c r="E143" s="5">
        <v>47.839470964473854</v>
      </c>
    </row>
    <row r="144" spans="1:5" x14ac:dyDescent="0.25">
      <c r="A144" s="4">
        <v>41812</v>
      </c>
      <c r="B144" t="s">
        <v>15</v>
      </c>
      <c r="C144" t="s">
        <v>20</v>
      </c>
      <c r="D144" t="s">
        <v>8</v>
      </c>
      <c r="E144" s="5">
        <v>39.018476274898944</v>
      </c>
    </row>
    <row r="145" spans="1:5" x14ac:dyDescent="0.25">
      <c r="A145" s="4">
        <v>41819</v>
      </c>
      <c r="B145" t="s">
        <v>15</v>
      </c>
      <c r="C145" t="s">
        <v>20</v>
      </c>
      <c r="D145" t="s">
        <v>6</v>
      </c>
      <c r="E145" s="5">
        <v>28.735310964473857</v>
      </c>
    </row>
    <row r="146" spans="1:5" x14ac:dyDescent="0.25">
      <c r="A146" s="4">
        <v>41826</v>
      </c>
      <c r="B146" t="s">
        <v>15</v>
      </c>
      <c r="C146" t="s">
        <v>20</v>
      </c>
      <c r="D146" t="s">
        <v>6</v>
      </c>
      <c r="E146" s="5">
        <v>35.485260964473852</v>
      </c>
    </row>
    <row r="147" spans="1:5" x14ac:dyDescent="0.25">
      <c r="A147" s="4">
        <v>41833</v>
      </c>
      <c r="B147" t="s">
        <v>15</v>
      </c>
      <c r="C147" t="s">
        <v>20</v>
      </c>
      <c r="D147" t="s">
        <v>7</v>
      </c>
      <c r="E147" s="5">
        <v>43.927048309261316</v>
      </c>
    </row>
    <row r="148" spans="1:5" x14ac:dyDescent="0.25">
      <c r="A148" s="4">
        <v>41840</v>
      </c>
      <c r="B148" t="s">
        <v>15</v>
      </c>
      <c r="C148" t="s">
        <v>20</v>
      </c>
      <c r="D148" t="s">
        <v>7</v>
      </c>
      <c r="E148" s="5">
        <v>42.927028309261317</v>
      </c>
    </row>
    <row r="149" spans="1:5" x14ac:dyDescent="0.25">
      <c r="A149" s="4">
        <v>41847</v>
      </c>
      <c r="B149" t="s">
        <v>15</v>
      </c>
      <c r="C149" t="s">
        <v>20</v>
      </c>
      <c r="D149" t="s">
        <v>7</v>
      </c>
      <c r="E149" s="5">
        <v>34.883046274898945</v>
      </c>
    </row>
    <row r="150" spans="1:5" x14ac:dyDescent="0.25">
      <c r="A150" s="4">
        <v>41854</v>
      </c>
      <c r="B150" t="s">
        <v>15</v>
      </c>
      <c r="C150" t="s">
        <v>20</v>
      </c>
      <c r="D150" t="s">
        <v>6</v>
      </c>
      <c r="E150" s="5">
        <v>38.468678309261314</v>
      </c>
    </row>
    <row r="151" spans="1:5" x14ac:dyDescent="0.25">
      <c r="A151" s="4">
        <v>41861</v>
      </c>
      <c r="B151" t="s">
        <v>15</v>
      </c>
      <c r="C151" t="s">
        <v>20</v>
      </c>
      <c r="D151" t="s">
        <v>8</v>
      </c>
      <c r="E151" s="5">
        <v>43.635358309261314</v>
      </c>
    </row>
    <row r="152" spans="1:5" x14ac:dyDescent="0.25">
      <c r="A152" s="4">
        <v>41868</v>
      </c>
      <c r="B152" t="s">
        <v>15</v>
      </c>
      <c r="C152" t="s">
        <v>20</v>
      </c>
      <c r="D152" t="s">
        <v>6</v>
      </c>
      <c r="E152" s="5">
        <v>48.385378309261313</v>
      </c>
    </row>
    <row r="153" spans="1:5" x14ac:dyDescent="0.25">
      <c r="A153" s="4">
        <v>41875</v>
      </c>
      <c r="B153" t="s">
        <v>15</v>
      </c>
      <c r="C153" t="s">
        <v>20</v>
      </c>
      <c r="D153" t="s">
        <v>6</v>
      </c>
      <c r="E153" s="5">
        <v>63.651950964473855</v>
      </c>
    </row>
    <row r="154" spans="1:5" x14ac:dyDescent="0.25">
      <c r="A154" s="4">
        <v>41882</v>
      </c>
      <c r="B154" t="s">
        <v>15</v>
      </c>
      <c r="C154" t="s">
        <v>20</v>
      </c>
      <c r="D154" t="s">
        <v>7</v>
      </c>
      <c r="E154" s="5">
        <v>49.451728930111486</v>
      </c>
    </row>
    <row r="155" spans="1:5" x14ac:dyDescent="0.25">
      <c r="A155" s="4">
        <v>41889</v>
      </c>
      <c r="B155" t="s">
        <v>15</v>
      </c>
      <c r="C155" t="s">
        <v>20</v>
      </c>
      <c r="D155" t="s">
        <v>7</v>
      </c>
      <c r="E155" s="5">
        <v>45.202045654048767</v>
      </c>
    </row>
    <row r="156" spans="1:5" x14ac:dyDescent="0.25">
      <c r="A156" s="4">
        <v>41896</v>
      </c>
      <c r="B156" t="s">
        <v>15</v>
      </c>
      <c r="C156" t="s">
        <v>20</v>
      </c>
      <c r="D156" t="s">
        <v>7</v>
      </c>
      <c r="E156" s="5">
        <v>36.401950964473855</v>
      </c>
    </row>
    <row r="157" spans="1:5" x14ac:dyDescent="0.25">
      <c r="A157" s="4">
        <v>41903</v>
      </c>
      <c r="B157" t="s">
        <v>15</v>
      </c>
      <c r="C157" t="s">
        <v>20</v>
      </c>
      <c r="D157" t="s">
        <v>6</v>
      </c>
      <c r="E157" s="5">
        <v>48.651950964473855</v>
      </c>
    </row>
    <row r="158" spans="1:5" x14ac:dyDescent="0.25">
      <c r="A158" s="4">
        <v>41910</v>
      </c>
      <c r="B158" t="s">
        <v>15</v>
      </c>
      <c r="C158" t="s">
        <v>20</v>
      </c>
      <c r="D158" t="s">
        <v>8</v>
      </c>
      <c r="E158" s="5">
        <v>42.843698309261313</v>
      </c>
    </row>
    <row r="159" spans="1:5" x14ac:dyDescent="0.25">
      <c r="A159" s="4">
        <v>41919</v>
      </c>
      <c r="B159" t="s">
        <v>16</v>
      </c>
      <c r="C159" t="s">
        <v>18</v>
      </c>
      <c r="D159" t="s">
        <v>6</v>
      </c>
      <c r="E159" s="5">
        <v>68.982519193040673</v>
      </c>
    </row>
    <row r="160" spans="1:5" x14ac:dyDescent="0.25">
      <c r="A160" s="4">
        <v>41926</v>
      </c>
      <c r="B160" t="s">
        <v>16</v>
      </c>
      <c r="C160" t="s">
        <v>18</v>
      </c>
      <c r="D160" t="s">
        <v>6</v>
      </c>
      <c r="E160" s="5">
        <v>76.651583400526022</v>
      </c>
    </row>
    <row r="161" spans="1:5" x14ac:dyDescent="0.25">
      <c r="A161" s="4">
        <v>41933</v>
      </c>
      <c r="B161" t="s">
        <v>16</v>
      </c>
      <c r="C161" t="s">
        <v>18</v>
      </c>
      <c r="D161" t="s">
        <v>7</v>
      </c>
      <c r="E161" s="5">
        <v>59.107529193040683</v>
      </c>
    </row>
    <row r="162" spans="1:5" x14ac:dyDescent="0.25">
      <c r="A162" s="4">
        <v>41940</v>
      </c>
      <c r="B162" t="s">
        <v>16</v>
      </c>
      <c r="C162" t="s">
        <v>18</v>
      </c>
      <c r="D162" t="s">
        <v>7</v>
      </c>
      <c r="E162" s="5">
        <v>58.386971037426676</v>
      </c>
    </row>
    <row r="163" spans="1:5" x14ac:dyDescent="0.25">
      <c r="A163" s="4">
        <v>41947</v>
      </c>
      <c r="B163" t="s">
        <v>16</v>
      </c>
      <c r="C163" t="s">
        <v>18</v>
      </c>
      <c r="D163" t="s">
        <v>7</v>
      </c>
      <c r="E163" s="5">
        <v>70.347695244912018</v>
      </c>
    </row>
    <row r="164" spans="1:5" x14ac:dyDescent="0.25">
      <c r="A164" s="4">
        <v>41954</v>
      </c>
      <c r="B164" t="s">
        <v>16</v>
      </c>
      <c r="C164" t="s">
        <v>18</v>
      </c>
      <c r="D164" t="s">
        <v>6</v>
      </c>
      <c r="E164" s="5">
        <v>58.77419919304068</v>
      </c>
    </row>
    <row r="165" spans="1:5" x14ac:dyDescent="0.25">
      <c r="A165" s="4">
        <v>41961</v>
      </c>
      <c r="B165" t="s">
        <v>16</v>
      </c>
      <c r="C165" t="s">
        <v>18</v>
      </c>
      <c r="D165" t="s">
        <v>6</v>
      </c>
      <c r="E165" s="5">
        <v>60.69085919304068</v>
      </c>
    </row>
    <row r="166" spans="1:5" x14ac:dyDescent="0.25">
      <c r="A166" s="4">
        <v>41968</v>
      </c>
      <c r="B166" t="s">
        <v>16</v>
      </c>
      <c r="C166" t="s">
        <v>18</v>
      </c>
      <c r="D166" t="s">
        <v>6</v>
      </c>
      <c r="E166" s="5">
        <v>85.274179193040681</v>
      </c>
    </row>
    <row r="167" spans="1:5" x14ac:dyDescent="0.25">
      <c r="A167" s="4">
        <v>41975</v>
      </c>
      <c r="B167" t="s">
        <v>16</v>
      </c>
      <c r="C167" t="s">
        <v>18</v>
      </c>
      <c r="D167" t="s">
        <v>7</v>
      </c>
      <c r="E167" s="5">
        <v>81.274169193040677</v>
      </c>
    </row>
    <row r="168" spans="1:5" x14ac:dyDescent="0.25">
      <c r="A168" s="4">
        <v>41982</v>
      </c>
      <c r="B168" t="s">
        <v>16</v>
      </c>
      <c r="C168" t="s">
        <v>18</v>
      </c>
      <c r="D168" t="s">
        <v>7</v>
      </c>
      <c r="E168" s="5">
        <v>75.690849193040677</v>
      </c>
    </row>
    <row r="169" spans="1:5" x14ac:dyDescent="0.25">
      <c r="A169" s="4">
        <v>41989</v>
      </c>
      <c r="B169" t="s">
        <v>16</v>
      </c>
      <c r="C169" t="s">
        <v>18</v>
      </c>
      <c r="D169" t="s">
        <v>7</v>
      </c>
      <c r="E169" s="5">
        <v>73.20065314116934</v>
      </c>
    </row>
    <row r="170" spans="1:5" x14ac:dyDescent="0.25">
      <c r="A170" s="4">
        <v>41996</v>
      </c>
      <c r="B170" t="s">
        <v>16</v>
      </c>
      <c r="C170" t="s">
        <v>18</v>
      </c>
      <c r="D170" t="s">
        <v>6</v>
      </c>
      <c r="E170" s="5">
        <v>62.449461037426673</v>
      </c>
    </row>
    <row r="171" spans="1:5" x14ac:dyDescent="0.25">
      <c r="A171" s="4">
        <v>42003</v>
      </c>
      <c r="B171" t="s">
        <v>16</v>
      </c>
      <c r="C171" t="s">
        <v>18</v>
      </c>
      <c r="D171" t="s">
        <v>8</v>
      </c>
      <c r="E171" s="5">
        <v>66.200673141169347</v>
      </c>
    </row>
    <row r="172" spans="1:5" x14ac:dyDescent="0.25">
      <c r="A172" s="4">
        <v>41645</v>
      </c>
      <c r="B172" t="s">
        <v>16</v>
      </c>
      <c r="C172" t="s">
        <v>18</v>
      </c>
      <c r="D172" t="s">
        <v>6</v>
      </c>
      <c r="E172" s="5">
        <v>67.482509193040684</v>
      </c>
    </row>
    <row r="173" spans="1:5" x14ac:dyDescent="0.25">
      <c r="A173" s="4">
        <v>41652</v>
      </c>
      <c r="B173" t="s">
        <v>16</v>
      </c>
      <c r="C173" t="s">
        <v>18</v>
      </c>
      <c r="D173" t="s">
        <v>6</v>
      </c>
      <c r="E173" s="5">
        <v>59.179823141169351</v>
      </c>
    </row>
    <row r="174" spans="1:5" x14ac:dyDescent="0.25">
      <c r="A174" s="4">
        <v>41659</v>
      </c>
      <c r="B174" t="s">
        <v>16</v>
      </c>
      <c r="C174" t="s">
        <v>18</v>
      </c>
      <c r="D174" t="s">
        <v>7</v>
      </c>
      <c r="E174" s="5">
        <v>65.78400314116935</v>
      </c>
    </row>
    <row r="175" spans="1:5" x14ac:dyDescent="0.25">
      <c r="A175" s="4">
        <v>41666</v>
      </c>
      <c r="B175" t="s">
        <v>16</v>
      </c>
      <c r="C175" t="s">
        <v>18</v>
      </c>
      <c r="D175" t="s">
        <v>7</v>
      </c>
      <c r="E175" s="5">
        <v>65.36733314116934</v>
      </c>
    </row>
    <row r="176" spans="1:5" x14ac:dyDescent="0.25">
      <c r="A176" s="4">
        <v>41673</v>
      </c>
      <c r="B176" t="s">
        <v>16</v>
      </c>
      <c r="C176" t="s">
        <v>18</v>
      </c>
      <c r="D176" t="s">
        <v>7</v>
      </c>
      <c r="E176" s="5">
        <v>57.61734314116935</v>
      </c>
    </row>
    <row r="177" spans="1:5" x14ac:dyDescent="0.25">
      <c r="A177" s="4">
        <v>41680</v>
      </c>
      <c r="B177" t="s">
        <v>16</v>
      </c>
      <c r="C177" t="s">
        <v>18</v>
      </c>
      <c r="D177" t="s">
        <v>6</v>
      </c>
      <c r="E177" s="5">
        <v>60.867929193040681</v>
      </c>
    </row>
    <row r="178" spans="1:5" x14ac:dyDescent="0.25">
      <c r="A178" s="4">
        <v>41687</v>
      </c>
      <c r="B178" t="s">
        <v>16</v>
      </c>
      <c r="C178" t="s">
        <v>18</v>
      </c>
      <c r="D178" t="s">
        <v>8</v>
      </c>
      <c r="E178" s="5">
        <v>66.857519193040673</v>
      </c>
    </row>
    <row r="179" spans="1:5" x14ac:dyDescent="0.25">
      <c r="A179" s="4">
        <v>41694</v>
      </c>
      <c r="B179" t="s">
        <v>16</v>
      </c>
      <c r="C179" t="s">
        <v>18</v>
      </c>
      <c r="D179" t="s">
        <v>6</v>
      </c>
      <c r="E179" s="5">
        <v>60.556045244912013</v>
      </c>
    </row>
    <row r="180" spans="1:5" x14ac:dyDescent="0.25">
      <c r="A180" s="4">
        <v>41701</v>
      </c>
      <c r="B180" t="s">
        <v>16</v>
      </c>
      <c r="C180" t="s">
        <v>18</v>
      </c>
      <c r="D180" t="s">
        <v>6</v>
      </c>
      <c r="E180" s="5">
        <v>66.190849193040677</v>
      </c>
    </row>
    <row r="181" spans="1:5" x14ac:dyDescent="0.25">
      <c r="A181" s="4">
        <v>41708</v>
      </c>
      <c r="B181" t="s">
        <v>16</v>
      </c>
      <c r="C181" t="s">
        <v>18</v>
      </c>
      <c r="D181" t="s">
        <v>7</v>
      </c>
      <c r="E181" s="5">
        <v>80.889961296783355</v>
      </c>
    </row>
    <row r="182" spans="1:5" x14ac:dyDescent="0.25">
      <c r="A182" s="4">
        <v>41715</v>
      </c>
      <c r="B182" t="s">
        <v>16</v>
      </c>
      <c r="C182" t="s">
        <v>18</v>
      </c>
      <c r="D182" t="s">
        <v>7</v>
      </c>
      <c r="E182" s="5">
        <v>61.20066314116935</v>
      </c>
    </row>
    <row r="183" spans="1:5" x14ac:dyDescent="0.25">
      <c r="A183" s="4">
        <v>41722</v>
      </c>
      <c r="B183" t="s">
        <v>16</v>
      </c>
      <c r="C183" t="s">
        <v>18</v>
      </c>
      <c r="D183" t="s">
        <v>7</v>
      </c>
      <c r="E183" s="5">
        <v>68.263769193040673</v>
      </c>
    </row>
    <row r="184" spans="1:5" x14ac:dyDescent="0.25">
      <c r="A184" s="4">
        <v>41729</v>
      </c>
      <c r="B184" t="s">
        <v>16</v>
      </c>
      <c r="C184" t="s">
        <v>18</v>
      </c>
      <c r="D184" t="s">
        <v>6</v>
      </c>
      <c r="E184" s="5">
        <v>56.67984314116935</v>
      </c>
    </row>
    <row r="185" spans="1:5" x14ac:dyDescent="0.25">
      <c r="A185" s="4">
        <v>41736</v>
      </c>
      <c r="B185" t="s">
        <v>16</v>
      </c>
      <c r="C185" t="s">
        <v>18</v>
      </c>
      <c r="D185" t="s">
        <v>8</v>
      </c>
      <c r="E185" s="5">
        <v>61.20068314116935</v>
      </c>
    </row>
    <row r="186" spans="1:5" x14ac:dyDescent="0.25">
      <c r="A186" s="4">
        <v>41743</v>
      </c>
      <c r="B186" t="s">
        <v>16</v>
      </c>
      <c r="C186" t="s">
        <v>18</v>
      </c>
      <c r="D186" t="s">
        <v>6</v>
      </c>
      <c r="E186" s="5">
        <v>66.024189193040684</v>
      </c>
    </row>
    <row r="187" spans="1:5" x14ac:dyDescent="0.25">
      <c r="A187" s="4">
        <v>41750</v>
      </c>
      <c r="B187" t="s">
        <v>16</v>
      </c>
      <c r="C187" t="s">
        <v>18</v>
      </c>
      <c r="D187" t="s">
        <v>6</v>
      </c>
      <c r="E187" s="5">
        <v>61.043827089298013</v>
      </c>
    </row>
    <row r="188" spans="1:5" x14ac:dyDescent="0.25">
      <c r="A188" s="4">
        <v>41757</v>
      </c>
      <c r="B188" t="s">
        <v>16</v>
      </c>
      <c r="C188" t="s">
        <v>18</v>
      </c>
      <c r="D188" t="s">
        <v>7</v>
      </c>
      <c r="E188" s="5">
        <v>69.546221296783344</v>
      </c>
    </row>
    <row r="189" spans="1:5" x14ac:dyDescent="0.25">
      <c r="A189" s="4">
        <v>41764</v>
      </c>
      <c r="B189" t="s">
        <v>16</v>
      </c>
      <c r="C189" t="s">
        <v>18</v>
      </c>
      <c r="D189" t="s">
        <v>7</v>
      </c>
      <c r="E189" s="5">
        <v>74.151583400526007</v>
      </c>
    </row>
    <row r="190" spans="1:5" x14ac:dyDescent="0.25">
      <c r="A190" s="4">
        <v>41771</v>
      </c>
      <c r="B190" t="s">
        <v>16</v>
      </c>
      <c r="C190" t="s">
        <v>18</v>
      </c>
      <c r="D190" t="s">
        <v>7</v>
      </c>
      <c r="E190" s="5">
        <v>75.484913400526011</v>
      </c>
    </row>
    <row r="191" spans="1:5" x14ac:dyDescent="0.25">
      <c r="A191" s="4">
        <v>41778</v>
      </c>
      <c r="B191" t="s">
        <v>16</v>
      </c>
      <c r="C191" t="s">
        <v>18</v>
      </c>
      <c r="D191" t="s">
        <v>6</v>
      </c>
      <c r="E191" s="5">
        <v>56.11734314116935</v>
      </c>
    </row>
    <row r="192" spans="1:5" x14ac:dyDescent="0.25">
      <c r="A192" s="4">
        <v>41785</v>
      </c>
      <c r="B192" t="s">
        <v>16</v>
      </c>
      <c r="C192" t="s">
        <v>18</v>
      </c>
      <c r="D192" t="s">
        <v>6</v>
      </c>
      <c r="E192" s="5">
        <v>76.641769452397341</v>
      </c>
    </row>
    <row r="193" spans="1:5" x14ac:dyDescent="0.25">
      <c r="A193" s="4">
        <v>41792</v>
      </c>
      <c r="B193" t="s">
        <v>16</v>
      </c>
      <c r="C193" t="s">
        <v>18</v>
      </c>
      <c r="D193" t="s">
        <v>6</v>
      </c>
      <c r="E193" s="5">
        <v>61.502137089298017</v>
      </c>
    </row>
    <row r="194" spans="1:5" x14ac:dyDescent="0.25">
      <c r="A194" s="4">
        <v>41799</v>
      </c>
      <c r="B194" t="s">
        <v>16</v>
      </c>
      <c r="C194" t="s">
        <v>18</v>
      </c>
      <c r="D194" t="s">
        <v>7</v>
      </c>
      <c r="E194" s="5">
        <v>77.878329193040685</v>
      </c>
    </row>
    <row r="195" spans="1:5" x14ac:dyDescent="0.25">
      <c r="A195" s="4">
        <v>41806</v>
      </c>
      <c r="B195" t="s">
        <v>16</v>
      </c>
      <c r="C195" t="s">
        <v>18</v>
      </c>
      <c r="D195" t="s">
        <v>7</v>
      </c>
      <c r="E195" s="5">
        <v>77.776573400526019</v>
      </c>
    </row>
    <row r="196" spans="1:5" x14ac:dyDescent="0.25">
      <c r="A196" s="4">
        <v>41813</v>
      </c>
      <c r="B196" t="s">
        <v>16</v>
      </c>
      <c r="C196" t="s">
        <v>18</v>
      </c>
      <c r="D196" t="s">
        <v>7</v>
      </c>
      <c r="E196" s="5">
        <v>75.129551296783347</v>
      </c>
    </row>
    <row r="197" spans="1:5" x14ac:dyDescent="0.25">
      <c r="A197" s="4">
        <v>41820</v>
      </c>
      <c r="B197" t="s">
        <v>16</v>
      </c>
      <c r="C197" t="s">
        <v>18</v>
      </c>
      <c r="D197" t="s">
        <v>6</v>
      </c>
      <c r="E197" s="5">
        <v>73.047413400526011</v>
      </c>
    </row>
    <row r="198" spans="1:5" x14ac:dyDescent="0.25">
      <c r="A198" s="4">
        <v>41827</v>
      </c>
      <c r="B198" t="s">
        <v>16</v>
      </c>
      <c r="C198" t="s">
        <v>18</v>
      </c>
      <c r="D198" t="s">
        <v>8</v>
      </c>
      <c r="E198" s="5">
        <v>80.964073400526019</v>
      </c>
    </row>
    <row r="199" spans="1:5" x14ac:dyDescent="0.25">
      <c r="A199" s="4">
        <v>41834</v>
      </c>
      <c r="B199" t="s">
        <v>16</v>
      </c>
      <c r="C199" t="s">
        <v>18</v>
      </c>
      <c r="D199" t="s">
        <v>6</v>
      </c>
      <c r="E199" s="5">
        <v>84.433419452397345</v>
      </c>
    </row>
    <row r="200" spans="1:5" x14ac:dyDescent="0.25">
      <c r="A200" s="4">
        <v>41841</v>
      </c>
      <c r="B200" t="s">
        <v>16</v>
      </c>
      <c r="C200" t="s">
        <v>18</v>
      </c>
      <c r="D200" t="s">
        <v>6</v>
      </c>
      <c r="E200" s="5">
        <v>74.516759452397352</v>
      </c>
    </row>
    <row r="201" spans="1:5" x14ac:dyDescent="0.25">
      <c r="A201" s="4">
        <v>41848</v>
      </c>
      <c r="B201" t="s">
        <v>16</v>
      </c>
      <c r="C201" t="s">
        <v>18</v>
      </c>
      <c r="D201" t="s">
        <v>7</v>
      </c>
      <c r="E201" s="5">
        <v>68.057237348654681</v>
      </c>
    </row>
    <row r="202" spans="1:5" x14ac:dyDescent="0.25">
      <c r="A202" s="4">
        <v>41855</v>
      </c>
      <c r="B202" t="s">
        <v>16</v>
      </c>
      <c r="C202" t="s">
        <v>18</v>
      </c>
      <c r="D202" t="s">
        <v>7</v>
      </c>
      <c r="E202" s="5">
        <v>69.401573400526019</v>
      </c>
    </row>
    <row r="203" spans="1:5" x14ac:dyDescent="0.25">
      <c r="A203" s="4">
        <v>41862</v>
      </c>
      <c r="B203" t="s">
        <v>16</v>
      </c>
      <c r="C203" t="s">
        <v>18</v>
      </c>
      <c r="D203" t="s">
        <v>7</v>
      </c>
      <c r="E203" s="5">
        <v>77.641759452397338</v>
      </c>
    </row>
    <row r="204" spans="1:5" x14ac:dyDescent="0.25">
      <c r="A204" s="4">
        <v>41869</v>
      </c>
      <c r="B204" t="s">
        <v>16</v>
      </c>
      <c r="C204" t="s">
        <v>18</v>
      </c>
      <c r="D204" t="s">
        <v>6</v>
      </c>
      <c r="E204" s="5">
        <v>86.756339452397356</v>
      </c>
    </row>
    <row r="205" spans="1:5" x14ac:dyDescent="0.25">
      <c r="A205" s="4">
        <v>41876</v>
      </c>
      <c r="B205" t="s">
        <v>16</v>
      </c>
      <c r="C205" t="s">
        <v>18</v>
      </c>
      <c r="D205" t="s">
        <v>8</v>
      </c>
      <c r="E205" s="5">
        <v>94.244717348654675</v>
      </c>
    </row>
    <row r="206" spans="1:5" x14ac:dyDescent="0.25">
      <c r="A206" s="4">
        <v>41883</v>
      </c>
      <c r="B206" t="s">
        <v>16</v>
      </c>
      <c r="C206" t="s">
        <v>18</v>
      </c>
      <c r="D206" t="s">
        <v>6</v>
      </c>
      <c r="E206" s="5">
        <v>78.607499193040681</v>
      </c>
    </row>
    <row r="207" spans="1:5" x14ac:dyDescent="0.25">
      <c r="A207" s="4">
        <v>41890</v>
      </c>
      <c r="B207" t="s">
        <v>16</v>
      </c>
      <c r="C207" t="s">
        <v>18</v>
      </c>
      <c r="D207" t="s">
        <v>6</v>
      </c>
      <c r="E207" s="5">
        <v>81.568233400526012</v>
      </c>
    </row>
    <row r="208" spans="1:5" x14ac:dyDescent="0.25">
      <c r="A208" s="4">
        <v>41897</v>
      </c>
      <c r="B208" t="s">
        <v>16</v>
      </c>
      <c r="C208" t="s">
        <v>18</v>
      </c>
      <c r="D208" t="s">
        <v>7</v>
      </c>
      <c r="E208" s="5">
        <v>73.350079452397352</v>
      </c>
    </row>
    <row r="209" spans="1:5" x14ac:dyDescent="0.25">
      <c r="A209" s="4">
        <v>41904</v>
      </c>
      <c r="B209" t="s">
        <v>16</v>
      </c>
      <c r="C209" t="s">
        <v>18</v>
      </c>
      <c r="D209" t="s">
        <v>7</v>
      </c>
      <c r="E209" s="5">
        <v>75.921211296783355</v>
      </c>
    </row>
    <row r="210" spans="1:5" x14ac:dyDescent="0.25">
      <c r="A210" s="4">
        <v>41911</v>
      </c>
      <c r="B210" t="s">
        <v>16</v>
      </c>
      <c r="C210" t="s">
        <v>18</v>
      </c>
      <c r="D210" t="s">
        <v>7</v>
      </c>
      <c r="E210" s="5">
        <v>85.547393400526019</v>
      </c>
    </row>
    <row r="211" spans="1:5" x14ac:dyDescent="0.25">
      <c r="A211" s="4">
        <v>41919</v>
      </c>
      <c r="B211" t="s">
        <v>16</v>
      </c>
      <c r="C211" t="s">
        <v>19</v>
      </c>
      <c r="D211" t="s">
        <v>6</v>
      </c>
      <c r="E211" s="5">
        <v>67.86423790012455</v>
      </c>
    </row>
    <row r="212" spans="1:5" x14ac:dyDescent="0.25">
      <c r="A212" s="4">
        <v>41926</v>
      </c>
      <c r="B212" t="s">
        <v>16</v>
      </c>
      <c r="C212" t="s">
        <v>19</v>
      </c>
      <c r="D212" t="s">
        <v>8</v>
      </c>
      <c r="E212" s="5">
        <v>64.743936248396125</v>
      </c>
    </row>
    <row r="213" spans="1:5" x14ac:dyDescent="0.25">
      <c r="A213" s="4">
        <v>41933</v>
      </c>
      <c r="B213" t="s">
        <v>16</v>
      </c>
      <c r="C213" t="s">
        <v>19</v>
      </c>
      <c r="D213" t="s">
        <v>6</v>
      </c>
      <c r="E213" s="5">
        <v>51.132971293210829</v>
      </c>
    </row>
    <row r="214" spans="1:5" x14ac:dyDescent="0.25">
      <c r="A214" s="4">
        <v>41940</v>
      </c>
      <c r="B214" t="s">
        <v>16</v>
      </c>
      <c r="C214" t="s">
        <v>19</v>
      </c>
      <c r="D214" t="s">
        <v>6</v>
      </c>
      <c r="E214" s="5">
        <v>53.318354686297099</v>
      </c>
    </row>
    <row r="215" spans="1:5" x14ac:dyDescent="0.25">
      <c r="A215" s="4">
        <v>41947</v>
      </c>
      <c r="B215" t="s">
        <v>16</v>
      </c>
      <c r="C215" t="s">
        <v>19</v>
      </c>
      <c r="D215" t="s">
        <v>7</v>
      </c>
      <c r="E215" s="5">
        <v>57.382971293210829</v>
      </c>
    </row>
    <row r="216" spans="1:5" x14ac:dyDescent="0.25">
      <c r="A216" s="4">
        <v>41954</v>
      </c>
      <c r="B216" t="s">
        <v>16</v>
      </c>
      <c r="C216" t="s">
        <v>19</v>
      </c>
      <c r="D216" t="s">
        <v>7</v>
      </c>
      <c r="E216" s="5">
        <v>53.378272944939255</v>
      </c>
    </row>
    <row r="217" spans="1:5" x14ac:dyDescent="0.25">
      <c r="A217" s="4">
        <v>41961</v>
      </c>
      <c r="B217" t="s">
        <v>16</v>
      </c>
      <c r="C217" t="s">
        <v>19</v>
      </c>
      <c r="D217" t="s">
        <v>7</v>
      </c>
      <c r="E217" s="5">
        <v>46.829847989753958</v>
      </c>
    </row>
    <row r="218" spans="1:5" x14ac:dyDescent="0.25">
      <c r="A218" s="4">
        <v>41968</v>
      </c>
      <c r="B218" t="s">
        <v>16</v>
      </c>
      <c r="C218" t="s">
        <v>19</v>
      </c>
      <c r="D218" t="s">
        <v>6</v>
      </c>
      <c r="E218" s="5">
        <v>64.558987989753959</v>
      </c>
    </row>
    <row r="219" spans="1:5" x14ac:dyDescent="0.25">
      <c r="A219" s="4">
        <v>41975</v>
      </c>
      <c r="B219" t="s">
        <v>16</v>
      </c>
      <c r="C219" t="s">
        <v>19</v>
      </c>
      <c r="D219" t="s">
        <v>6</v>
      </c>
      <c r="E219" s="5">
        <v>61.276684686297095</v>
      </c>
    </row>
    <row r="220" spans="1:5" x14ac:dyDescent="0.25">
      <c r="A220" s="4">
        <v>41982</v>
      </c>
      <c r="B220" t="s">
        <v>16</v>
      </c>
      <c r="C220" t="s">
        <v>19</v>
      </c>
      <c r="D220" t="s">
        <v>6</v>
      </c>
      <c r="E220" s="5">
        <v>71.378272944939255</v>
      </c>
    </row>
    <row r="221" spans="1:5" x14ac:dyDescent="0.25">
      <c r="A221" s="4">
        <v>41989</v>
      </c>
      <c r="B221" t="s">
        <v>16</v>
      </c>
      <c r="C221" t="s">
        <v>19</v>
      </c>
      <c r="D221" t="s">
        <v>7</v>
      </c>
      <c r="E221" s="5">
        <v>60.876166338025527</v>
      </c>
    </row>
    <row r="222" spans="1:5" x14ac:dyDescent="0.25">
      <c r="A222" s="4">
        <v>41996</v>
      </c>
      <c r="B222" t="s">
        <v>16</v>
      </c>
      <c r="C222" t="s">
        <v>19</v>
      </c>
      <c r="D222" t="s">
        <v>7</v>
      </c>
      <c r="E222" s="5">
        <v>54.485024686297095</v>
      </c>
    </row>
    <row r="223" spans="1:5" x14ac:dyDescent="0.25">
      <c r="A223" s="4">
        <v>42003</v>
      </c>
      <c r="B223" t="s">
        <v>16</v>
      </c>
      <c r="C223" t="s">
        <v>19</v>
      </c>
      <c r="D223" t="s">
        <v>7</v>
      </c>
      <c r="E223" s="5">
        <v>60.304269641482392</v>
      </c>
    </row>
    <row r="224" spans="1:5" x14ac:dyDescent="0.25">
      <c r="A224" s="4">
        <v>41645</v>
      </c>
      <c r="B224" t="s">
        <v>16</v>
      </c>
      <c r="C224" t="s">
        <v>19</v>
      </c>
      <c r="D224" t="s">
        <v>6</v>
      </c>
      <c r="E224" s="5">
        <v>47.619391382840234</v>
      </c>
    </row>
    <row r="225" spans="1:5" x14ac:dyDescent="0.25">
      <c r="A225" s="4">
        <v>41652</v>
      </c>
      <c r="B225" t="s">
        <v>16</v>
      </c>
      <c r="C225" t="s">
        <v>19</v>
      </c>
      <c r="D225" t="s">
        <v>8</v>
      </c>
      <c r="E225" s="5">
        <v>42.468903034568662</v>
      </c>
    </row>
    <row r="226" spans="1:5" x14ac:dyDescent="0.25">
      <c r="A226" s="4">
        <v>41659</v>
      </c>
      <c r="B226" t="s">
        <v>16</v>
      </c>
      <c r="C226" t="s">
        <v>19</v>
      </c>
      <c r="D226" t="s">
        <v>6</v>
      </c>
      <c r="E226" s="5">
        <v>51.214204686297094</v>
      </c>
    </row>
    <row r="227" spans="1:5" x14ac:dyDescent="0.25">
      <c r="A227" s="4">
        <v>41666</v>
      </c>
      <c r="B227" t="s">
        <v>16</v>
      </c>
      <c r="C227" t="s">
        <v>19</v>
      </c>
      <c r="D227" t="s">
        <v>6</v>
      </c>
      <c r="E227" s="5">
        <v>53.517357989753961</v>
      </c>
    </row>
    <row r="228" spans="1:5" x14ac:dyDescent="0.25">
      <c r="A228" s="4">
        <v>41673</v>
      </c>
      <c r="B228" t="s">
        <v>16</v>
      </c>
      <c r="C228" t="s">
        <v>19</v>
      </c>
      <c r="D228" t="s">
        <v>7</v>
      </c>
      <c r="E228" s="5">
        <v>49.137659641482394</v>
      </c>
    </row>
    <row r="229" spans="1:5" x14ac:dyDescent="0.25">
      <c r="A229" s="4">
        <v>41680</v>
      </c>
      <c r="B229" t="s">
        <v>16</v>
      </c>
      <c r="C229" t="s">
        <v>19</v>
      </c>
      <c r="D229" t="s">
        <v>7</v>
      </c>
      <c r="E229" s="5">
        <v>44.318354686297099</v>
      </c>
    </row>
    <row r="230" spans="1:5" x14ac:dyDescent="0.25">
      <c r="A230" s="4">
        <v>41687</v>
      </c>
      <c r="B230" t="s">
        <v>16</v>
      </c>
      <c r="C230" t="s">
        <v>19</v>
      </c>
      <c r="D230" t="s">
        <v>7</v>
      </c>
      <c r="E230" s="5">
        <v>49.938686338025533</v>
      </c>
    </row>
    <row r="231" spans="1:5" x14ac:dyDescent="0.25">
      <c r="A231" s="4">
        <v>41694</v>
      </c>
      <c r="B231" t="s">
        <v>16</v>
      </c>
      <c r="C231" t="s">
        <v>19</v>
      </c>
      <c r="D231" t="s">
        <v>6</v>
      </c>
      <c r="E231" s="5">
        <v>47.735044686297094</v>
      </c>
    </row>
    <row r="232" spans="1:5" x14ac:dyDescent="0.25">
      <c r="A232" s="4">
        <v>41701</v>
      </c>
      <c r="B232" t="s">
        <v>16</v>
      </c>
      <c r="C232" t="s">
        <v>19</v>
      </c>
      <c r="D232" t="s">
        <v>8</v>
      </c>
      <c r="E232" s="5">
        <v>51.230346338025527</v>
      </c>
    </row>
    <row r="233" spans="1:5" x14ac:dyDescent="0.25">
      <c r="A233" s="4">
        <v>41708</v>
      </c>
      <c r="B233" t="s">
        <v>16</v>
      </c>
      <c r="C233" t="s">
        <v>19</v>
      </c>
      <c r="D233" t="s">
        <v>6</v>
      </c>
      <c r="E233" s="5">
        <v>64.100667989753958</v>
      </c>
    </row>
    <row r="234" spans="1:5" x14ac:dyDescent="0.25">
      <c r="A234" s="4">
        <v>41715</v>
      </c>
      <c r="B234" t="s">
        <v>16</v>
      </c>
      <c r="C234" t="s">
        <v>19</v>
      </c>
      <c r="D234" t="s">
        <v>6</v>
      </c>
      <c r="E234" s="5">
        <v>47.235054686297097</v>
      </c>
    </row>
    <row r="235" spans="1:5" x14ac:dyDescent="0.25">
      <c r="A235" s="4">
        <v>41722</v>
      </c>
      <c r="B235" t="s">
        <v>16</v>
      </c>
      <c r="C235" t="s">
        <v>19</v>
      </c>
      <c r="D235" t="s">
        <v>7</v>
      </c>
      <c r="E235" s="5">
        <v>57.397006338025534</v>
      </c>
    </row>
    <row r="236" spans="1:5" x14ac:dyDescent="0.25">
      <c r="A236" s="4">
        <v>41729</v>
      </c>
      <c r="B236" t="s">
        <v>16</v>
      </c>
      <c r="C236" t="s">
        <v>19</v>
      </c>
      <c r="D236" t="s">
        <v>7</v>
      </c>
      <c r="E236" s="5">
        <v>49.008001293210825</v>
      </c>
    </row>
    <row r="237" spans="1:5" x14ac:dyDescent="0.25">
      <c r="A237" s="4">
        <v>41736</v>
      </c>
      <c r="B237" t="s">
        <v>16</v>
      </c>
      <c r="C237" t="s">
        <v>19</v>
      </c>
      <c r="D237" t="s">
        <v>7</v>
      </c>
      <c r="E237" s="5">
        <v>44.81367633802553</v>
      </c>
    </row>
    <row r="238" spans="1:5" x14ac:dyDescent="0.25">
      <c r="A238" s="4">
        <v>41743</v>
      </c>
      <c r="B238" t="s">
        <v>16</v>
      </c>
      <c r="C238" t="s">
        <v>19</v>
      </c>
      <c r="D238" t="s">
        <v>6</v>
      </c>
      <c r="E238" s="5">
        <v>56.357462944939257</v>
      </c>
    </row>
    <row r="239" spans="1:5" x14ac:dyDescent="0.25">
      <c r="A239" s="4">
        <v>41750</v>
      </c>
      <c r="B239" t="s">
        <v>16</v>
      </c>
      <c r="C239" t="s">
        <v>19</v>
      </c>
      <c r="D239" t="s">
        <v>8</v>
      </c>
      <c r="E239" s="5">
        <v>47.599624686297098</v>
      </c>
    </row>
    <row r="240" spans="1:5" x14ac:dyDescent="0.25">
      <c r="A240" s="4">
        <v>41757</v>
      </c>
      <c r="B240" t="s">
        <v>16</v>
      </c>
      <c r="C240" t="s">
        <v>19</v>
      </c>
      <c r="D240" t="s">
        <v>6</v>
      </c>
      <c r="E240" s="5">
        <v>51.100667989753958</v>
      </c>
    </row>
    <row r="241" spans="1:5" x14ac:dyDescent="0.25">
      <c r="A241" s="4">
        <v>41764</v>
      </c>
      <c r="B241" t="s">
        <v>16</v>
      </c>
      <c r="C241" t="s">
        <v>19</v>
      </c>
      <c r="D241" t="s">
        <v>6</v>
      </c>
      <c r="E241" s="5">
        <v>52.392327989753959</v>
      </c>
    </row>
    <row r="242" spans="1:5" x14ac:dyDescent="0.25">
      <c r="A242" s="4">
        <v>41771</v>
      </c>
      <c r="B242" t="s">
        <v>16</v>
      </c>
      <c r="C242" t="s">
        <v>19</v>
      </c>
      <c r="D242" t="s">
        <v>7</v>
      </c>
      <c r="E242" s="5">
        <v>51.706944596667697</v>
      </c>
    </row>
    <row r="243" spans="1:5" x14ac:dyDescent="0.25">
      <c r="A243" s="4">
        <v>41778</v>
      </c>
      <c r="B243" t="s">
        <v>16</v>
      </c>
      <c r="C243" t="s">
        <v>19</v>
      </c>
      <c r="D243" t="s">
        <v>7</v>
      </c>
      <c r="E243" s="5">
        <v>49.230316338025531</v>
      </c>
    </row>
    <row r="244" spans="1:5" x14ac:dyDescent="0.25">
      <c r="A244" s="4">
        <v>41785</v>
      </c>
      <c r="B244" t="s">
        <v>16</v>
      </c>
      <c r="C244" t="s">
        <v>19</v>
      </c>
      <c r="D244" t="s">
        <v>7</v>
      </c>
      <c r="E244" s="5">
        <v>60.128302944939257</v>
      </c>
    </row>
    <row r="245" spans="1:5" x14ac:dyDescent="0.25">
      <c r="A245" s="4">
        <v>41792</v>
      </c>
      <c r="B245" t="s">
        <v>16</v>
      </c>
      <c r="C245" t="s">
        <v>19</v>
      </c>
      <c r="D245" t="s">
        <v>6</v>
      </c>
      <c r="E245" s="5">
        <v>53.813656338025524</v>
      </c>
    </row>
    <row r="246" spans="1:5" x14ac:dyDescent="0.25">
      <c r="A246" s="4">
        <v>41799</v>
      </c>
      <c r="B246" t="s">
        <v>16</v>
      </c>
      <c r="C246" t="s">
        <v>19</v>
      </c>
      <c r="D246" t="s">
        <v>6</v>
      </c>
      <c r="E246" s="5">
        <v>60.089194686297098</v>
      </c>
    </row>
    <row r="247" spans="1:5" x14ac:dyDescent="0.25">
      <c r="A247" s="4">
        <v>41806</v>
      </c>
      <c r="B247" t="s">
        <v>16</v>
      </c>
      <c r="C247" t="s">
        <v>19</v>
      </c>
      <c r="D247" t="s">
        <v>6</v>
      </c>
      <c r="E247" s="5">
        <v>55.292866338025533</v>
      </c>
    </row>
    <row r="248" spans="1:5" x14ac:dyDescent="0.25">
      <c r="A248" s="4">
        <v>41813</v>
      </c>
      <c r="B248" t="s">
        <v>16</v>
      </c>
      <c r="C248" t="s">
        <v>19</v>
      </c>
      <c r="D248" t="s">
        <v>7</v>
      </c>
      <c r="E248" s="5">
        <v>61.211612944939262</v>
      </c>
    </row>
    <row r="249" spans="1:5" x14ac:dyDescent="0.25">
      <c r="A249" s="4">
        <v>41820</v>
      </c>
      <c r="B249" t="s">
        <v>16</v>
      </c>
      <c r="C249" t="s">
        <v>19</v>
      </c>
      <c r="D249" t="s">
        <v>7</v>
      </c>
      <c r="E249" s="5">
        <v>52.540284596667696</v>
      </c>
    </row>
    <row r="250" spans="1:5" x14ac:dyDescent="0.25">
      <c r="A250" s="4">
        <v>41827</v>
      </c>
      <c r="B250" t="s">
        <v>16</v>
      </c>
      <c r="C250" t="s">
        <v>19</v>
      </c>
      <c r="D250" t="s">
        <v>7</v>
      </c>
      <c r="E250" s="5">
        <v>66.044942944939265</v>
      </c>
    </row>
    <row r="251" spans="1:5" x14ac:dyDescent="0.25">
      <c r="A251" s="4">
        <v>41834</v>
      </c>
      <c r="B251" t="s">
        <v>16</v>
      </c>
      <c r="C251" t="s">
        <v>19</v>
      </c>
      <c r="D251" t="s">
        <v>6</v>
      </c>
      <c r="E251" s="5">
        <v>68.68610459666769</v>
      </c>
    </row>
    <row r="252" spans="1:5" x14ac:dyDescent="0.25">
      <c r="A252" s="4">
        <v>41841</v>
      </c>
      <c r="B252" t="s">
        <v>16</v>
      </c>
      <c r="C252" t="s">
        <v>19</v>
      </c>
      <c r="D252" t="s">
        <v>8</v>
      </c>
      <c r="E252" s="5">
        <v>57.702266248396128</v>
      </c>
    </row>
    <row r="253" spans="1:5" x14ac:dyDescent="0.25">
      <c r="A253" s="4">
        <v>41848</v>
      </c>
      <c r="B253" t="s">
        <v>16</v>
      </c>
      <c r="C253" t="s">
        <v>19</v>
      </c>
      <c r="D253" t="s">
        <v>6</v>
      </c>
      <c r="E253" s="5">
        <v>57.915264596667697</v>
      </c>
    </row>
    <row r="254" spans="1:5" x14ac:dyDescent="0.25">
      <c r="A254" s="4">
        <v>41855</v>
      </c>
      <c r="B254" t="s">
        <v>16</v>
      </c>
      <c r="C254" t="s">
        <v>19</v>
      </c>
      <c r="D254" t="s">
        <v>6</v>
      </c>
      <c r="E254" s="5">
        <v>55.702276248396132</v>
      </c>
    </row>
    <row r="255" spans="1:5" x14ac:dyDescent="0.25">
      <c r="A255" s="4">
        <v>41862</v>
      </c>
      <c r="B255" t="s">
        <v>16</v>
      </c>
      <c r="C255" t="s">
        <v>19</v>
      </c>
      <c r="D255" t="s">
        <v>7</v>
      </c>
      <c r="E255" s="5">
        <v>68.276229551852992</v>
      </c>
    </row>
    <row r="256" spans="1:5" x14ac:dyDescent="0.25">
      <c r="A256" s="4">
        <v>41869</v>
      </c>
      <c r="B256" t="s">
        <v>16</v>
      </c>
      <c r="C256" t="s">
        <v>19</v>
      </c>
      <c r="D256" t="s">
        <v>7</v>
      </c>
      <c r="E256" s="5">
        <v>79.489227900124561</v>
      </c>
    </row>
    <row r="257" spans="1:5" x14ac:dyDescent="0.25">
      <c r="A257" s="4">
        <v>41876</v>
      </c>
      <c r="B257" t="s">
        <v>16</v>
      </c>
      <c r="C257" t="s">
        <v>19</v>
      </c>
      <c r="D257" t="s">
        <v>7</v>
      </c>
      <c r="E257" s="5">
        <v>83.956944596667682</v>
      </c>
    </row>
    <row r="258" spans="1:5" x14ac:dyDescent="0.25">
      <c r="A258" s="4">
        <v>41883</v>
      </c>
      <c r="B258" t="s">
        <v>16</v>
      </c>
      <c r="C258" t="s">
        <v>19</v>
      </c>
      <c r="D258" t="s">
        <v>6</v>
      </c>
      <c r="E258" s="5">
        <v>67.012679641482393</v>
      </c>
    </row>
    <row r="259" spans="1:5" x14ac:dyDescent="0.25">
      <c r="A259" s="4">
        <v>41890</v>
      </c>
      <c r="B259" t="s">
        <v>16</v>
      </c>
      <c r="C259" t="s">
        <v>19</v>
      </c>
      <c r="D259" t="s">
        <v>8</v>
      </c>
      <c r="E259" s="5">
        <v>68.290294596667692</v>
      </c>
    </row>
    <row r="260" spans="1:5" x14ac:dyDescent="0.25">
      <c r="A260" s="4">
        <v>41897</v>
      </c>
      <c r="B260" t="s">
        <v>16</v>
      </c>
      <c r="C260" t="s">
        <v>19</v>
      </c>
      <c r="D260" t="s">
        <v>6</v>
      </c>
      <c r="E260" s="5">
        <v>56.368936248396125</v>
      </c>
    </row>
    <row r="261" spans="1:5" x14ac:dyDescent="0.25">
      <c r="A261" s="4">
        <v>41904</v>
      </c>
      <c r="B261" t="s">
        <v>16</v>
      </c>
      <c r="C261" t="s">
        <v>19</v>
      </c>
      <c r="D261" t="s">
        <v>6</v>
      </c>
      <c r="E261" s="5">
        <v>65.591311293210822</v>
      </c>
    </row>
    <row r="262" spans="1:5" x14ac:dyDescent="0.25">
      <c r="A262" s="4">
        <v>41911</v>
      </c>
      <c r="B262" t="s">
        <v>16</v>
      </c>
      <c r="C262" t="s">
        <v>19</v>
      </c>
      <c r="D262" t="s">
        <v>7</v>
      </c>
      <c r="E262" s="5">
        <v>71.107472944939261</v>
      </c>
    </row>
    <row r="263" spans="1:5" x14ac:dyDescent="0.25">
      <c r="A263" s="4">
        <v>41919</v>
      </c>
      <c r="B263" t="s">
        <v>16</v>
      </c>
      <c r="C263" t="s">
        <v>20</v>
      </c>
      <c r="D263" t="s">
        <v>7</v>
      </c>
      <c r="E263" s="5">
        <v>45.335203619686396</v>
      </c>
    </row>
    <row r="264" spans="1:5" x14ac:dyDescent="0.25">
      <c r="A264" s="4">
        <v>41926</v>
      </c>
      <c r="B264" t="s">
        <v>16</v>
      </c>
      <c r="C264" t="s">
        <v>20</v>
      </c>
      <c r="D264" t="s">
        <v>7</v>
      </c>
      <c r="E264" s="5">
        <v>36.177048309261316</v>
      </c>
    </row>
    <row r="265" spans="1:5" x14ac:dyDescent="0.25">
      <c r="A265" s="4">
        <v>41933</v>
      </c>
      <c r="B265" t="s">
        <v>16</v>
      </c>
      <c r="C265" t="s">
        <v>20</v>
      </c>
      <c r="D265" t="s">
        <v>6</v>
      </c>
      <c r="E265" s="5">
        <v>31.001893619686399</v>
      </c>
    </row>
    <row r="266" spans="1:5" x14ac:dyDescent="0.25">
      <c r="A266" s="4">
        <v>41940</v>
      </c>
      <c r="B266" t="s">
        <v>16</v>
      </c>
      <c r="C266" t="s">
        <v>20</v>
      </c>
      <c r="D266" t="s">
        <v>8</v>
      </c>
      <c r="E266" s="5">
        <v>30.818254240536575</v>
      </c>
    </row>
    <row r="267" spans="1:5" x14ac:dyDescent="0.25">
      <c r="A267" s="4">
        <v>41947</v>
      </c>
      <c r="B267" t="s">
        <v>16</v>
      </c>
      <c r="C267" t="s">
        <v>20</v>
      </c>
      <c r="D267" t="s">
        <v>6</v>
      </c>
      <c r="E267" s="5">
        <v>35.801651585324031</v>
      </c>
    </row>
    <row r="268" spans="1:5" x14ac:dyDescent="0.25">
      <c r="A268" s="4">
        <v>41954</v>
      </c>
      <c r="B268" t="s">
        <v>16</v>
      </c>
      <c r="C268" t="s">
        <v>20</v>
      </c>
      <c r="D268" t="s">
        <v>6</v>
      </c>
      <c r="E268" s="5">
        <v>29.285078930111489</v>
      </c>
    </row>
    <row r="269" spans="1:5" x14ac:dyDescent="0.25">
      <c r="A269" s="4">
        <v>41961</v>
      </c>
      <c r="B269" t="s">
        <v>16</v>
      </c>
      <c r="C269" t="s">
        <v>20</v>
      </c>
      <c r="D269" t="s">
        <v>7</v>
      </c>
      <c r="E269" s="5">
        <v>31.135011585324033</v>
      </c>
    </row>
    <row r="270" spans="1:5" x14ac:dyDescent="0.25">
      <c r="A270" s="4">
        <v>41968</v>
      </c>
      <c r="B270" t="s">
        <v>16</v>
      </c>
      <c r="C270" t="s">
        <v>20</v>
      </c>
      <c r="D270" t="s">
        <v>7</v>
      </c>
      <c r="E270" s="5">
        <v>44.818244240536579</v>
      </c>
    </row>
    <row r="271" spans="1:5" x14ac:dyDescent="0.25">
      <c r="A271" s="4">
        <v>41975</v>
      </c>
      <c r="B271" t="s">
        <v>16</v>
      </c>
      <c r="C271" t="s">
        <v>20</v>
      </c>
      <c r="D271" t="s">
        <v>7</v>
      </c>
      <c r="E271" s="5">
        <v>46.634981585324034</v>
      </c>
    </row>
    <row r="272" spans="1:5" x14ac:dyDescent="0.25">
      <c r="A272" s="4">
        <v>41982</v>
      </c>
      <c r="B272" t="s">
        <v>16</v>
      </c>
      <c r="C272" t="s">
        <v>20</v>
      </c>
      <c r="D272" t="s">
        <v>6</v>
      </c>
      <c r="E272" s="5">
        <v>47.443244240536579</v>
      </c>
    </row>
    <row r="273" spans="1:5" x14ac:dyDescent="0.25">
      <c r="A273" s="4">
        <v>41989</v>
      </c>
      <c r="B273" t="s">
        <v>16</v>
      </c>
      <c r="C273" t="s">
        <v>20</v>
      </c>
      <c r="D273" t="s">
        <v>6</v>
      </c>
      <c r="E273" s="5">
        <v>47.118388930111486</v>
      </c>
    </row>
    <row r="274" spans="1:5" x14ac:dyDescent="0.25">
      <c r="A274" s="4">
        <v>41996</v>
      </c>
      <c r="B274" t="s">
        <v>16</v>
      </c>
      <c r="C274" t="s">
        <v>20</v>
      </c>
      <c r="D274" t="s">
        <v>6</v>
      </c>
      <c r="E274" s="5">
        <v>35.934759550961665</v>
      </c>
    </row>
    <row r="275" spans="1:5" x14ac:dyDescent="0.25">
      <c r="A275" s="4">
        <v>42003</v>
      </c>
      <c r="B275" t="s">
        <v>16</v>
      </c>
      <c r="C275" t="s">
        <v>20</v>
      </c>
      <c r="D275" t="s">
        <v>7</v>
      </c>
      <c r="E275" s="5">
        <v>51.118388930111486</v>
      </c>
    </row>
    <row r="276" spans="1:5" x14ac:dyDescent="0.25">
      <c r="A276" s="4">
        <v>41645</v>
      </c>
      <c r="B276" t="s">
        <v>16</v>
      </c>
      <c r="C276" t="s">
        <v>20</v>
      </c>
      <c r="D276" t="s">
        <v>7</v>
      </c>
      <c r="E276" s="5">
        <v>27.768089550961662</v>
      </c>
    </row>
    <row r="277" spans="1:5" x14ac:dyDescent="0.25">
      <c r="A277" s="4">
        <v>41652</v>
      </c>
      <c r="B277" t="s">
        <v>16</v>
      </c>
      <c r="C277" t="s">
        <v>20</v>
      </c>
      <c r="D277" t="s">
        <v>7</v>
      </c>
      <c r="E277" s="5">
        <v>27.56401689574912</v>
      </c>
    </row>
    <row r="278" spans="1:5" x14ac:dyDescent="0.25">
      <c r="A278" s="4">
        <v>41659</v>
      </c>
      <c r="B278" t="s">
        <v>16</v>
      </c>
      <c r="C278" t="s">
        <v>20</v>
      </c>
      <c r="D278" t="s">
        <v>6</v>
      </c>
      <c r="E278" s="5">
        <v>36.068254240536575</v>
      </c>
    </row>
    <row r="279" spans="1:5" x14ac:dyDescent="0.25">
      <c r="A279" s="4">
        <v>41666</v>
      </c>
      <c r="B279" t="s">
        <v>16</v>
      </c>
      <c r="C279" t="s">
        <v>20</v>
      </c>
      <c r="D279" t="s">
        <v>8</v>
      </c>
      <c r="E279" s="5">
        <v>30.05166158532403</v>
      </c>
    </row>
    <row r="280" spans="1:5" x14ac:dyDescent="0.25">
      <c r="A280" s="4">
        <v>41673</v>
      </c>
      <c r="B280" t="s">
        <v>16</v>
      </c>
      <c r="C280" t="s">
        <v>20</v>
      </c>
      <c r="D280" t="s">
        <v>6</v>
      </c>
      <c r="E280" s="5">
        <v>28.951748930111485</v>
      </c>
    </row>
    <row r="281" spans="1:5" x14ac:dyDescent="0.25">
      <c r="A281" s="4">
        <v>41680</v>
      </c>
      <c r="B281" t="s">
        <v>16</v>
      </c>
      <c r="C281" t="s">
        <v>20</v>
      </c>
      <c r="D281" t="s">
        <v>6</v>
      </c>
      <c r="E281" s="5">
        <v>35.343321585324034</v>
      </c>
    </row>
    <row r="282" spans="1:5" x14ac:dyDescent="0.25">
      <c r="A282" s="4">
        <v>41687</v>
      </c>
      <c r="B282" t="s">
        <v>16</v>
      </c>
      <c r="C282" t="s">
        <v>20</v>
      </c>
      <c r="D282" t="s">
        <v>7</v>
      </c>
      <c r="E282" s="5">
        <v>34.468341585324033</v>
      </c>
    </row>
    <row r="283" spans="1:5" x14ac:dyDescent="0.25">
      <c r="A283" s="4">
        <v>41694</v>
      </c>
      <c r="B283" t="s">
        <v>16</v>
      </c>
      <c r="C283" t="s">
        <v>20</v>
      </c>
      <c r="D283" t="s">
        <v>7</v>
      </c>
      <c r="E283" s="5">
        <v>28.84333158532403</v>
      </c>
    </row>
    <row r="284" spans="1:5" x14ac:dyDescent="0.25">
      <c r="A284" s="4">
        <v>41701</v>
      </c>
      <c r="B284" t="s">
        <v>16</v>
      </c>
      <c r="C284" t="s">
        <v>20</v>
      </c>
      <c r="D284" t="s">
        <v>7</v>
      </c>
      <c r="E284" s="5">
        <v>32.684749550961662</v>
      </c>
    </row>
    <row r="285" spans="1:5" x14ac:dyDescent="0.25">
      <c r="A285" s="4">
        <v>41708</v>
      </c>
      <c r="B285" t="s">
        <v>16</v>
      </c>
      <c r="C285" t="s">
        <v>20</v>
      </c>
      <c r="D285" t="s">
        <v>6</v>
      </c>
      <c r="E285" s="5">
        <v>40.468331585324037</v>
      </c>
    </row>
    <row r="286" spans="1:5" x14ac:dyDescent="0.25">
      <c r="A286" s="4">
        <v>41715</v>
      </c>
      <c r="B286" t="s">
        <v>16</v>
      </c>
      <c r="C286" t="s">
        <v>20</v>
      </c>
      <c r="D286" t="s">
        <v>8</v>
      </c>
      <c r="E286" s="5">
        <v>32.068244240536572</v>
      </c>
    </row>
    <row r="287" spans="1:5" x14ac:dyDescent="0.25">
      <c r="A287" s="4">
        <v>41722</v>
      </c>
      <c r="B287" t="s">
        <v>16</v>
      </c>
      <c r="C287" t="s">
        <v>20</v>
      </c>
      <c r="D287" t="s">
        <v>6</v>
      </c>
      <c r="E287" s="5">
        <v>44.785068930111485</v>
      </c>
    </row>
    <row r="288" spans="1:5" x14ac:dyDescent="0.25">
      <c r="A288" s="4">
        <v>41729</v>
      </c>
      <c r="B288" t="s">
        <v>16</v>
      </c>
      <c r="C288" t="s">
        <v>20</v>
      </c>
      <c r="D288" t="s">
        <v>6</v>
      </c>
      <c r="E288" s="5">
        <v>30.568274240536578</v>
      </c>
    </row>
    <row r="289" spans="1:5" x14ac:dyDescent="0.25">
      <c r="A289" s="4">
        <v>41736</v>
      </c>
      <c r="B289" t="s">
        <v>16</v>
      </c>
      <c r="C289" t="s">
        <v>20</v>
      </c>
      <c r="D289" t="s">
        <v>7</v>
      </c>
      <c r="E289" s="5">
        <v>24.501496895749121</v>
      </c>
    </row>
    <row r="290" spans="1:5" x14ac:dyDescent="0.25">
      <c r="A290" s="4">
        <v>41743</v>
      </c>
      <c r="B290" t="s">
        <v>16</v>
      </c>
      <c r="C290" t="s">
        <v>20</v>
      </c>
      <c r="D290" t="s">
        <v>7</v>
      </c>
      <c r="E290" s="5">
        <v>37.285078930111489</v>
      </c>
    </row>
    <row r="291" spans="1:5" x14ac:dyDescent="0.25">
      <c r="A291" s="4">
        <v>41750</v>
      </c>
      <c r="B291" t="s">
        <v>16</v>
      </c>
      <c r="C291" t="s">
        <v>20</v>
      </c>
      <c r="D291" t="s">
        <v>7</v>
      </c>
      <c r="E291" s="5">
        <v>30.568264240536575</v>
      </c>
    </row>
    <row r="292" spans="1:5" x14ac:dyDescent="0.25">
      <c r="A292" s="4">
        <v>41757</v>
      </c>
      <c r="B292" t="s">
        <v>16</v>
      </c>
      <c r="C292" t="s">
        <v>20</v>
      </c>
      <c r="D292" t="s">
        <v>6</v>
      </c>
      <c r="E292" s="5">
        <v>38.243408930111485</v>
      </c>
    </row>
    <row r="293" spans="1:5" x14ac:dyDescent="0.25">
      <c r="A293" s="4">
        <v>41764</v>
      </c>
      <c r="B293" t="s">
        <v>16</v>
      </c>
      <c r="C293" t="s">
        <v>20</v>
      </c>
      <c r="D293" t="s">
        <v>8</v>
      </c>
      <c r="E293" s="5">
        <v>31.426651585324031</v>
      </c>
    </row>
    <row r="294" spans="1:5" x14ac:dyDescent="0.25">
      <c r="A294" s="4">
        <v>41771</v>
      </c>
      <c r="B294" t="s">
        <v>16</v>
      </c>
      <c r="C294" t="s">
        <v>20</v>
      </c>
      <c r="D294" t="s">
        <v>6</v>
      </c>
      <c r="E294" s="5">
        <v>29.401940964473855</v>
      </c>
    </row>
    <row r="295" spans="1:5" x14ac:dyDescent="0.25">
      <c r="A295" s="4">
        <v>41778</v>
      </c>
      <c r="B295" t="s">
        <v>16</v>
      </c>
      <c r="C295" t="s">
        <v>20</v>
      </c>
      <c r="D295" t="s">
        <v>6</v>
      </c>
      <c r="E295" s="5">
        <v>27.21833158532403</v>
      </c>
    </row>
    <row r="296" spans="1:5" x14ac:dyDescent="0.25">
      <c r="A296" s="4">
        <v>41785</v>
      </c>
      <c r="B296" t="s">
        <v>16</v>
      </c>
      <c r="C296" t="s">
        <v>20</v>
      </c>
      <c r="D296" t="s">
        <v>7</v>
      </c>
      <c r="E296" s="5">
        <v>30.71833158532403</v>
      </c>
    </row>
    <row r="297" spans="1:5" x14ac:dyDescent="0.25">
      <c r="A297" s="4">
        <v>41792</v>
      </c>
      <c r="B297" t="s">
        <v>16</v>
      </c>
      <c r="C297" t="s">
        <v>20</v>
      </c>
      <c r="D297" t="s">
        <v>7</v>
      </c>
      <c r="E297" s="5">
        <v>36.076728930111486</v>
      </c>
    </row>
    <row r="298" spans="1:5" x14ac:dyDescent="0.25">
      <c r="A298" s="4">
        <v>41799</v>
      </c>
      <c r="B298" t="s">
        <v>16</v>
      </c>
      <c r="C298" t="s">
        <v>20</v>
      </c>
      <c r="D298" t="s">
        <v>7</v>
      </c>
      <c r="E298" s="5">
        <v>43.076728930111486</v>
      </c>
    </row>
    <row r="299" spans="1:5" x14ac:dyDescent="0.25">
      <c r="A299" s="4">
        <v>41806</v>
      </c>
      <c r="B299" t="s">
        <v>16</v>
      </c>
      <c r="C299" t="s">
        <v>20</v>
      </c>
      <c r="D299" t="s">
        <v>6</v>
      </c>
      <c r="E299" s="5">
        <v>38.718321585324034</v>
      </c>
    </row>
    <row r="300" spans="1:5" x14ac:dyDescent="0.25">
      <c r="A300" s="4">
        <v>41813</v>
      </c>
      <c r="B300" t="s">
        <v>16</v>
      </c>
      <c r="C300" t="s">
        <v>20</v>
      </c>
      <c r="D300" t="s">
        <v>6</v>
      </c>
      <c r="E300" s="5">
        <v>42.401950964473855</v>
      </c>
    </row>
    <row r="301" spans="1:5" x14ac:dyDescent="0.25">
      <c r="A301" s="4">
        <v>41820</v>
      </c>
      <c r="B301" t="s">
        <v>16</v>
      </c>
      <c r="C301" t="s">
        <v>20</v>
      </c>
      <c r="D301" t="s">
        <v>6</v>
      </c>
      <c r="E301" s="5">
        <v>27.101806274898941</v>
      </c>
    </row>
    <row r="302" spans="1:5" x14ac:dyDescent="0.25">
      <c r="A302" s="4">
        <v>41827</v>
      </c>
      <c r="B302" t="s">
        <v>16</v>
      </c>
      <c r="C302" t="s">
        <v>20</v>
      </c>
      <c r="D302" t="s">
        <v>7</v>
      </c>
      <c r="E302" s="5">
        <v>40.168146895749118</v>
      </c>
    </row>
    <row r="303" spans="1:5" x14ac:dyDescent="0.25">
      <c r="A303" s="4">
        <v>41834</v>
      </c>
      <c r="B303" t="s">
        <v>16</v>
      </c>
      <c r="C303" t="s">
        <v>20</v>
      </c>
      <c r="D303" t="s">
        <v>7</v>
      </c>
      <c r="E303" s="5">
        <v>48.954040964473855</v>
      </c>
    </row>
    <row r="304" spans="1:5" x14ac:dyDescent="0.25">
      <c r="A304" s="4">
        <v>41841</v>
      </c>
      <c r="B304" t="s">
        <v>16</v>
      </c>
      <c r="C304" t="s">
        <v>20</v>
      </c>
      <c r="D304" t="s">
        <v>7</v>
      </c>
      <c r="E304" s="5">
        <v>34.310116274898945</v>
      </c>
    </row>
    <row r="305" spans="1:5" x14ac:dyDescent="0.25">
      <c r="A305" s="4">
        <v>41848</v>
      </c>
      <c r="B305" t="s">
        <v>16</v>
      </c>
      <c r="C305" t="s">
        <v>20</v>
      </c>
      <c r="D305" t="s">
        <v>6</v>
      </c>
      <c r="E305" s="5">
        <v>33.481043619686396</v>
      </c>
    </row>
    <row r="306" spans="1:5" x14ac:dyDescent="0.25">
      <c r="A306" s="4">
        <v>41855</v>
      </c>
      <c r="B306" t="s">
        <v>16</v>
      </c>
      <c r="C306" t="s">
        <v>20</v>
      </c>
      <c r="D306" t="s">
        <v>8</v>
      </c>
      <c r="E306" s="5">
        <v>34.468698309261313</v>
      </c>
    </row>
    <row r="307" spans="1:5" x14ac:dyDescent="0.25">
      <c r="A307" s="4">
        <v>41862</v>
      </c>
      <c r="B307" t="s">
        <v>16</v>
      </c>
      <c r="C307" t="s">
        <v>20</v>
      </c>
      <c r="D307" t="s">
        <v>6</v>
      </c>
      <c r="E307" s="5">
        <v>42.868755654048769</v>
      </c>
    </row>
    <row r="308" spans="1:5" x14ac:dyDescent="0.25">
      <c r="A308" s="4">
        <v>41869</v>
      </c>
      <c r="B308" t="s">
        <v>16</v>
      </c>
      <c r="C308" t="s">
        <v>20</v>
      </c>
      <c r="D308" t="s">
        <v>6</v>
      </c>
      <c r="E308" s="5">
        <v>62.735270964473855</v>
      </c>
    </row>
    <row r="309" spans="1:5" x14ac:dyDescent="0.25">
      <c r="A309" s="4">
        <v>41876</v>
      </c>
      <c r="B309" t="s">
        <v>16</v>
      </c>
      <c r="C309" t="s">
        <v>20</v>
      </c>
      <c r="D309" t="s">
        <v>7</v>
      </c>
      <c r="E309" s="5">
        <v>65.51036830926131</v>
      </c>
    </row>
    <row r="310" spans="1:5" x14ac:dyDescent="0.25">
      <c r="A310" s="4">
        <v>41883</v>
      </c>
      <c r="B310" t="s">
        <v>16</v>
      </c>
      <c r="C310" t="s">
        <v>20</v>
      </c>
      <c r="D310" t="s">
        <v>7</v>
      </c>
      <c r="E310" s="5">
        <v>51.618398930111489</v>
      </c>
    </row>
    <row r="311" spans="1:5" x14ac:dyDescent="0.25">
      <c r="A311" s="4">
        <v>41890</v>
      </c>
      <c r="B311" t="s">
        <v>16</v>
      </c>
      <c r="C311" t="s">
        <v>20</v>
      </c>
      <c r="D311" t="s">
        <v>7</v>
      </c>
      <c r="E311" s="5">
        <v>41.968688309261317</v>
      </c>
    </row>
    <row r="312" spans="1:5" x14ac:dyDescent="0.25">
      <c r="A312" s="4">
        <v>41897</v>
      </c>
      <c r="B312" t="s">
        <v>16</v>
      </c>
      <c r="C312" t="s">
        <v>20</v>
      </c>
      <c r="D312" t="s">
        <v>6</v>
      </c>
      <c r="E312" s="5">
        <v>44.843678309261314</v>
      </c>
    </row>
    <row r="313" spans="1:5" x14ac:dyDescent="0.25">
      <c r="A313" s="4">
        <v>41904</v>
      </c>
      <c r="B313" t="s">
        <v>16</v>
      </c>
      <c r="C313" t="s">
        <v>20</v>
      </c>
      <c r="D313" t="s">
        <v>8</v>
      </c>
      <c r="E313" s="5">
        <v>45.651584240536579</v>
      </c>
    </row>
    <row r="314" spans="1:5" x14ac:dyDescent="0.25">
      <c r="A314" s="4">
        <v>41911</v>
      </c>
      <c r="B314" t="s">
        <v>16</v>
      </c>
      <c r="C314" t="s">
        <v>20</v>
      </c>
      <c r="D314" t="s">
        <v>6</v>
      </c>
      <c r="E314" s="5">
        <v>50.052048309261316</v>
      </c>
    </row>
    <row r="315" spans="1:5" x14ac:dyDescent="0.25">
      <c r="A315" s="4">
        <v>41913</v>
      </c>
      <c r="B315" t="s">
        <v>17</v>
      </c>
      <c r="C315" t="s">
        <v>18</v>
      </c>
      <c r="D315" t="s">
        <v>6</v>
      </c>
      <c r="E315" s="5">
        <v>62.899179193040681</v>
      </c>
    </row>
    <row r="316" spans="1:5" x14ac:dyDescent="0.25">
      <c r="A316" s="4">
        <v>41920</v>
      </c>
      <c r="B316" t="s">
        <v>17</v>
      </c>
      <c r="C316" t="s">
        <v>18</v>
      </c>
      <c r="D316" t="s">
        <v>7</v>
      </c>
      <c r="E316" s="5">
        <v>83.869727348654678</v>
      </c>
    </row>
    <row r="317" spans="1:5" x14ac:dyDescent="0.25">
      <c r="A317" s="4">
        <v>41927</v>
      </c>
      <c r="B317" t="s">
        <v>17</v>
      </c>
      <c r="C317" t="s">
        <v>18</v>
      </c>
      <c r="D317" t="s">
        <v>7</v>
      </c>
      <c r="E317" s="5">
        <v>73.193253400526018</v>
      </c>
    </row>
    <row r="318" spans="1:5" x14ac:dyDescent="0.25">
      <c r="A318" s="4">
        <v>41934</v>
      </c>
      <c r="B318" t="s">
        <v>17</v>
      </c>
      <c r="C318" t="s">
        <v>18</v>
      </c>
      <c r="D318" t="s">
        <v>7</v>
      </c>
      <c r="E318" s="5">
        <v>68.83789129678334</v>
      </c>
    </row>
    <row r="319" spans="1:5" x14ac:dyDescent="0.25">
      <c r="A319" s="4">
        <v>41941</v>
      </c>
      <c r="B319" t="s">
        <v>17</v>
      </c>
      <c r="C319" t="s">
        <v>18</v>
      </c>
      <c r="D319" t="s">
        <v>6</v>
      </c>
      <c r="E319" s="5">
        <v>57.377157089298017</v>
      </c>
    </row>
    <row r="320" spans="1:5" x14ac:dyDescent="0.25">
      <c r="A320" s="4">
        <v>41948</v>
      </c>
      <c r="B320" t="s">
        <v>17</v>
      </c>
      <c r="C320" t="s">
        <v>18</v>
      </c>
      <c r="D320" t="s">
        <v>8</v>
      </c>
      <c r="E320" s="5">
        <v>69.941445244912018</v>
      </c>
    </row>
    <row r="321" spans="1:5" x14ac:dyDescent="0.25">
      <c r="A321" s="4">
        <v>41955</v>
      </c>
      <c r="B321" t="s">
        <v>17</v>
      </c>
      <c r="C321" t="s">
        <v>18</v>
      </c>
      <c r="D321" t="s">
        <v>6</v>
      </c>
      <c r="E321" s="5">
        <v>58.764385244912013</v>
      </c>
    </row>
    <row r="322" spans="1:5" x14ac:dyDescent="0.25">
      <c r="A322" s="4">
        <v>41962</v>
      </c>
      <c r="B322" t="s">
        <v>17</v>
      </c>
      <c r="C322" t="s">
        <v>18</v>
      </c>
      <c r="D322" t="s">
        <v>6</v>
      </c>
      <c r="E322" s="5">
        <v>67.472099193040677</v>
      </c>
    </row>
    <row r="323" spans="1:5" x14ac:dyDescent="0.25">
      <c r="A323" s="4">
        <v>41969</v>
      </c>
      <c r="B323" t="s">
        <v>17</v>
      </c>
      <c r="C323" t="s">
        <v>18</v>
      </c>
      <c r="D323" t="s">
        <v>7</v>
      </c>
      <c r="E323" s="5">
        <v>83.774179193040681</v>
      </c>
    </row>
    <row r="324" spans="1:5" x14ac:dyDescent="0.25">
      <c r="A324" s="4">
        <v>41976</v>
      </c>
      <c r="B324" t="s">
        <v>17</v>
      </c>
      <c r="C324" t="s">
        <v>18</v>
      </c>
      <c r="D324" t="s">
        <v>7</v>
      </c>
      <c r="E324" s="5">
        <v>74.982509193040684</v>
      </c>
    </row>
    <row r="325" spans="1:5" x14ac:dyDescent="0.25">
      <c r="A325" s="4">
        <v>41983</v>
      </c>
      <c r="B325" t="s">
        <v>17</v>
      </c>
      <c r="C325" t="s">
        <v>18</v>
      </c>
      <c r="D325" t="s">
        <v>7</v>
      </c>
      <c r="E325" s="5">
        <v>74.377137089298017</v>
      </c>
    </row>
    <row r="326" spans="1:5" x14ac:dyDescent="0.25">
      <c r="A326" s="4">
        <v>41990</v>
      </c>
      <c r="B326" t="s">
        <v>17</v>
      </c>
      <c r="C326" t="s">
        <v>18</v>
      </c>
      <c r="D326" t="s">
        <v>6</v>
      </c>
      <c r="E326" s="5">
        <v>75.503329193040685</v>
      </c>
    </row>
    <row r="327" spans="1:5" x14ac:dyDescent="0.25">
      <c r="A327" s="4">
        <v>41997</v>
      </c>
      <c r="B327" t="s">
        <v>17</v>
      </c>
      <c r="C327" t="s">
        <v>18</v>
      </c>
      <c r="D327" t="s">
        <v>6</v>
      </c>
      <c r="E327" s="5">
        <v>59.39678498555535</v>
      </c>
    </row>
    <row r="328" spans="1:5" x14ac:dyDescent="0.25">
      <c r="A328" s="4">
        <v>42004</v>
      </c>
      <c r="B328" t="s">
        <v>17</v>
      </c>
      <c r="C328" t="s">
        <v>18</v>
      </c>
      <c r="D328" t="s">
        <v>6</v>
      </c>
      <c r="E328" s="5">
        <v>75.774189193040684</v>
      </c>
    </row>
    <row r="329" spans="1:5" x14ac:dyDescent="0.25">
      <c r="A329" s="4">
        <v>41646</v>
      </c>
      <c r="B329" t="s">
        <v>17</v>
      </c>
      <c r="C329" t="s">
        <v>18</v>
      </c>
      <c r="D329" t="s">
        <v>7</v>
      </c>
      <c r="E329" s="5">
        <v>57.845281037426673</v>
      </c>
    </row>
    <row r="330" spans="1:5" x14ac:dyDescent="0.25">
      <c r="A330" s="4">
        <v>41653</v>
      </c>
      <c r="B330" t="s">
        <v>17</v>
      </c>
      <c r="C330" t="s">
        <v>18</v>
      </c>
      <c r="D330" t="s">
        <v>7</v>
      </c>
      <c r="E330" s="5">
        <v>57.70066314116935</v>
      </c>
    </row>
    <row r="331" spans="1:5" x14ac:dyDescent="0.25">
      <c r="A331" s="4">
        <v>41660</v>
      </c>
      <c r="B331" t="s">
        <v>17</v>
      </c>
      <c r="C331" t="s">
        <v>18</v>
      </c>
      <c r="D331" t="s">
        <v>7</v>
      </c>
      <c r="E331" s="5">
        <v>67.78400314116935</v>
      </c>
    </row>
    <row r="332" spans="1:5" x14ac:dyDescent="0.25">
      <c r="A332" s="4">
        <v>41667</v>
      </c>
      <c r="B332" t="s">
        <v>17</v>
      </c>
      <c r="C332" t="s">
        <v>18</v>
      </c>
      <c r="D332" t="s">
        <v>6</v>
      </c>
      <c r="E332" s="5">
        <v>68.024179193040681</v>
      </c>
    </row>
    <row r="333" spans="1:5" x14ac:dyDescent="0.25">
      <c r="A333" s="4">
        <v>41674</v>
      </c>
      <c r="B333" t="s">
        <v>17</v>
      </c>
      <c r="C333" t="s">
        <v>18</v>
      </c>
      <c r="D333" t="s">
        <v>8</v>
      </c>
      <c r="E333" s="5">
        <v>62.10751919304068</v>
      </c>
    </row>
    <row r="334" spans="1:5" x14ac:dyDescent="0.25">
      <c r="A334" s="4">
        <v>41681</v>
      </c>
      <c r="B334" t="s">
        <v>17</v>
      </c>
      <c r="C334" t="s">
        <v>18</v>
      </c>
      <c r="D334" t="s">
        <v>6</v>
      </c>
      <c r="E334" s="5">
        <v>67.513769193040673</v>
      </c>
    </row>
    <row r="335" spans="1:5" x14ac:dyDescent="0.25">
      <c r="A335" s="4">
        <v>41688</v>
      </c>
      <c r="B335" t="s">
        <v>17</v>
      </c>
      <c r="C335" t="s">
        <v>18</v>
      </c>
      <c r="D335" t="s">
        <v>6</v>
      </c>
      <c r="E335" s="5">
        <v>60.575673141169347</v>
      </c>
    </row>
    <row r="336" spans="1:5" x14ac:dyDescent="0.25">
      <c r="A336" s="4">
        <v>41695</v>
      </c>
      <c r="B336" t="s">
        <v>17</v>
      </c>
      <c r="C336" t="s">
        <v>18</v>
      </c>
      <c r="D336" t="s">
        <v>7</v>
      </c>
      <c r="E336" s="5">
        <v>62.36734314116935</v>
      </c>
    </row>
    <row r="337" spans="1:5" x14ac:dyDescent="0.25">
      <c r="A337" s="4">
        <v>41702</v>
      </c>
      <c r="B337" t="s">
        <v>17</v>
      </c>
      <c r="C337" t="s">
        <v>18</v>
      </c>
      <c r="D337" t="s">
        <v>7</v>
      </c>
      <c r="E337" s="5">
        <v>63.200673141169347</v>
      </c>
    </row>
    <row r="338" spans="1:5" x14ac:dyDescent="0.25">
      <c r="A338" s="4">
        <v>41709</v>
      </c>
      <c r="B338" t="s">
        <v>17</v>
      </c>
      <c r="C338" t="s">
        <v>18</v>
      </c>
      <c r="D338" t="s">
        <v>7</v>
      </c>
      <c r="E338" s="5">
        <v>78.711679193040681</v>
      </c>
    </row>
    <row r="339" spans="1:5" x14ac:dyDescent="0.25">
      <c r="A339" s="4">
        <v>41716</v>
      </c>
      <c r="B339" t="s">
        <v>17</v>
      </c>
      <c r="C339" t="s">
        <v>18</v>
      </c>
      <c r="D339" t="s">
        <v>6</v>
      </c>
      <c r="E339" s="5">
        <v>61.367333141169347</v>
      </c>
    </row>
    <row r="340" spans="1:5" x14ac:dyDescent="0.25">
      <c r="A340" s="4">
        <v>41723</v>
      </c>
      <c r="B340" t="s">
        <v>17</v>
      </c>
      <c r="C340" t="s">
        <v>18</v>
      </c>
      <c r="D340" t="s">
        <v>8</v>
      </c>
      <c r="E340" s="5">
        <v>70.274189193040684</v>
      </c>
    </row>
    <row r="341" spans="1:5" x14ac:dyDescent="0.25">
      <c r="A341" s="4">
        <v>41730</v>
      </c>
      <c r="B341" t="s">
        <v>17</v>
      </c>
      <c r="C341" t="s">
        <v>18</v>
      </c>
      <c r="D341" t="s">
        <v>6</v>
      </c>
      <c r="E341" s="5">
        <v>57.20126919304068</v>
      </c>
    </row>
    <row r="342" spans="1:5" x14ac:dyDescent="0.25">
      <c r="A342" s="4">
        <v>41737</v>
      </c>
      <c r="B342" t="s">
        <v>17</v>
      </c>
      <c r="C342" t="s">
        <v>18</v>
      </c>
      <c r="D342" t="s">
        <v>6</v>
      </c>
      <c r="E342" s="5">
        <v>54.77419919304068</v>
      </c>
    </row>
    <row r="343" spans="1:5" x14ac:dyDescent="0.25">
      <c r="A343" s="4">
        <v>41744</v>
      </c>
      <c r="B343" t="s">
        <v>17</v>
      </c>
      <c r="C343" t="s">
        <v>18</v>
      </c>
      <c r="D343" t="s">
        <v>7</v>
      </c>
      <c r="E343" s="5">
        <v>66.19085919304068</v>
      </c>
    </row>
    <row r="344" spans="1:5" x14ac:dyDescent="0.25">
      <c r="A344" s="4">
        <v>41751</v>
      </c>
      <c r="B344" t="s">
        <v>17</v>
      </c>
      <c r="C344" t="s">
        <v>18</v>
      </c>
      <c r="D344" t="s">
        <v>7</v>
      </c>
      <c r="E344" s="5">
        <v>64.815849193040677</v>
      </c>
    </row>
    <row r="345" spans="1:5" x14ac:dyDescent="0.25">
      <c r="A345" s="4">
        <v>41758</v>
      </c>
      <c r="B345" t="s">
        <v>17</v>
      </c>
      <c r="C345" t="s">
        <v>18</v>
      </c>
      <c r="D345" t="s">
        <v>7</v>
      </c>
      <c r="E345" s="5">
        <v>77.087881296783351</v>
      </c>
    </row>
    <row r="346" spans="1:5" x14ac:dyDescent="0.25">
      <c r="A346" s="4">
        <v>41765</v>
      </c>
      <c r="B346" t="s">
        <v>17</v>
      </c>
      <c r="C346" t="s">
        <v>18</v>
      </c>
      <c r="D346" t="s">
        <v>6</v>
      </c>
      <c r="E346" s="5">
        <v>61.482509193040684</v>
      </c>
    </row>
    <row r="347" spans="1:5" x14ac:dyDescent="0.25">
      <c r="A347" s="4">
        <v>41772</v>
      </c>
      <c r="B347" t="s">
        <v>17</v>
      </c>
      <c r="C347" t="s">
        <v>18</v>
      </c>
      <c r="D347" t="s">
        <v>8</v>
      </c>
      <c r="E347" s="5">
        <v>61.244737348654681</v>
      </c>
    </row>
    <row r="348" spans="1:5" x14ac:dyDescent="0.25">
      <c r="A348" s="4">
        <v>41779</v>
      </c>
      <c r="B348" t="s">
        <v>17</v>
      </c>
      <c r="C348" t="s">
        <v>18</v>
      </c>
      <c r="D348" t="s">
        <v>6</v>
      </c>
      <c r="E348" s="5">
        <v>59.607529193040683</v>
      </c>
    </row>
    <row r="349" spans="1:5" x14ac:dyDescent="0.25">
      <c r="A349" s="4">
        <v>41786</v>
      </c>
      <c r="B349" t="s">
        <v>17</v>
      </c>
      <c r="C349" t="s">
        <v>18</v>
      </c>
      <c r="D349" t="s">
        <v>6</v>
      </c>
      <c r="E349" s="5">
        <v>63.586689193040684</v>
      </c>
    </row>
    <row r="350" spans="1:5" x14ac:dyDescent="0.25">
      <c r="A350" s="4">
        <v>41793</v>
      </c>
      <c r="B350" t="s">
        <v>17</v>
      </c>
      <c r="C350" t="s">
        <v>18</v>
      </c>
      <c r="D350" t="s">
        <v>7</v>
      </c>
      <c r="E350" s="5">
        <v>67.149169193040677</v>
      </c>
    </row>
    <row r="351" spans="1:5" x14ac:dyDescent="0.25">
      <c r="A351" s="4">
        <v>41800</v>
      </c>
      <c r="B351" t="s">
        <v>17</v>
      </c>
      <c r="C351" t="s">
        <v>18</v>
      </c>
      <c r="D351" t="s">
        <v>7</v>
      </c>
      <c r="E351" s="5">
        <v>69.514355244912011</v>
      </c>
    </row>
    <row r="352" spans="1:5" x14ac:dyDescent="0.25">
      <c r="A352" s="4">
        <v>41807</v>
      </c>
      <c r="B352" t="s">
        <v>17</v>
      </c>
      <c r="C352" t="s">
        <v>18</v>
      </c>
      <c r="D352" t="s">
        <v>7</v>
      </c>
      <c r="E352" s="5">
        <v>70.24353524491201</v>
      </c>
    </row>
    <row r="353" spans="1:5" x14ac:dyDescent="0.25">
      <c r="A353" s="4">
        <v>41814</v>
      </c>
      <c r="B353" t="s">
        <v>17</v>
      </c>
      <c r="C353" t="s">
        <v>18</v>
      </c>
      <c r="D353" t="s">
        <v>6</v>
      </c>
      <c r="E353" s="5">
        <v>80.734903400526022</v>
      </c>
    </row>
    <row r="354" spans="1:5" x14ac:dyDescent="0.25">
      <c r="A354" s="4">
        <v>41821</v>
      </c>
      <c r="B354" t="s">
        <v>17</v>
      </c>
      <c r="C354" t="s">
        <v>18</v>
      </c>
      <c r="D354" t="s">
        <v>6</v>
      </c>
      <c r="E354" s="5">
        <v>68.087881296783351</v>
      </c>
    </row>
    <row r="355" spans="1:5" x14ac:dyDescent="0.25">
      <c r="A355" s="4">
        <v>41828</v>
      </c>
      <c r="B355" t="s">
        <v>17</v>
      </c>
      <c r="C355" t="s">
        <v>18</v>
      </c>
      <c r="D355" t="s">
        <v>6</v>
      </c>
      <c r="E355" s="5">
        <v>71.679813141169348</v>
      </c>
    </row>
    <row r="356" spans="1:5" x14ac:dyDescent="0.25">
      <c r="A356" s="4">
        <v>41835</v>
      </c>
      <c r="B356" t="s">
        <v>17</v>
      </c>
      <c r="C356" t="s">
        <v>18</v>
      </c>
      <c r="D356" t="s">
        <v>7</v>
      </c>
      <c r="E356" s="5">
        <v>84.255733400526012</v>
      </c>
    </row>
    <row r="357" spans="1:5" x14ac:dyDescent="0.25">
      <c r="A357" s="4">
        <v>41842</v>
      </c>
      <c r="B357" t="s">
        <v>17</v>
      </c>
      <c r="C357" t="s">
        <v>18</v>
      </c>
      <c r="D357" t="s">
        <v>7</v>
      </c>
      <c r="E357" s="5">
        <v>66.86853524491201</v>
      </c>
    </row>
    <row r="358" spans="1:5" x14ac:dyDescent="0.25">
      <c r="A358" s="4">
        <v>41849</v>
      </c>
      <c r="B358" t="s">
        <v>17</v>
      </c>
      <c r="C358" t="s">
        <v>18</v>
      </c>
      <c r="D358" t="s">
        <v>7</v>
      </c>
      <c r="E358" s="5">
        <v>67.879551296783347</v>
      </c>
    </row>
    <row r="359" spans="1:5" x14ac:dyDescent="0.25">
      <c r="A359" s="4">
        <v>41856</v>
      </c>
      <c r="B359" t="s">
        <v>17</v>
      </c>
      <c r="C359" t="s">
        <v>18</v>
      </c>
      <c r="D359" t="s">
        <v>6</v>
      </c>
      <c r="E359" s="5">
        <v>75.297393400526019</v>
      </c>
    </row>
    <row r="360" spans="1:5" x14ac:dyDescent="0.25">
      <c r="A360" s="4">
        <v>41863</v>
      </c>
      <c r="B360" t="s">
        <v>17</v>
      </c>
      <c r="C360" t="s">
        <v>18</v>
      </c>
      <c r="D360" t="s">
        <v>8</v>
      </c>
      <c r="E360" s="5">
        <v>76.318253400526018</v>
      </c>
    </row>
    <row r="361" spans="1:5" x14ac:dyDescent="0.25">
      <c r="A361" s="4">
        <v>41870</v>
      </c>
      <c r="B361" t="s">
        <v>17</v>
      </c>
      <c r="C361" t="s">
        <v>18</v>
      </c>
      <c r="D361" t="s">
        <v>6</v>
      </c>
      <c r="E361" s="5">
        <v>91.661387348654671</v>
      </c>
    </row>
    <row r="362" spans="1:5" x14ac:dyDescent="0.25">
      <c r="A362" s="4">
        <v>41877</v>
      </c>
      <c r="B362" t="s">
        <v>17</v>
      </c>
      <c r="C362" t="s">
        <v>18</v>
      </c>
      <c r="D362" t="s">
        <v>6</v>
      </c>
      <c r="E362" s="5">
        <v>98.89173945239736</v>
      </c>
    </row>
    <row r="363" spans="1:5" x14ac:dyDescent="0.25">
      <c r="A363" s="4">
        <v>41884</v>
      </c>
      <c r="B363" t="s">
        <v>17</v>
      </c>
      <c r="C363" t="s">
        <v>18</v>
      </c>
      <c r="D363" t="s">
        <v>7</v>
      </c>
      <c r="E363" s="5">
        <v>77.181015244912004</v>
      </c>
    </row>
    <row r="364" spans="1:5" x14ac:dyDescent="0.25">
      <c r="A364" s="4">
        <v>41891</v>
      </c>
      <c r="B364" t="s">
        <v>17</v>
      </c>
      <c r="C364" t="s">
        <v>18</v>
      </c>
      <c r="D364" t="s">
        <v>7</v>
      </c>
      <c r="E364" s="5">
        <v>85.308409452397342</v>
      </c>
    </row>
    <row r="365" spans="1:5" x14ac:dyDescent="0.25">
      <c r="A365" s="4">
        <v>41898</v>
      </c>
      <c r="B365" t="s">
        <v>17</v>
      </c>
      <c r="C365" t="s">
        <v>18</v>
      </c>
      <c r="D365" t="s">
        <v>7</v>
      </c>
      <c r="E365" s="5">
        <v>67.651583400526007</v>
      </c>
    </row>
    <row r="366" spans="1:5" x14ac:dyDescent="0.25">
      <c r="A366" s="4">
        <v>41905</v>
      </c>
      <c r="B366" t="s">
        <v>17</v>
      </c>
      <c r="C366" t="s">
        <v>18</v>
      </c>
      <c r="D366" t="s">
        <v>6</v>
      </c>
      <c r="E366" s="5">
        <v>75.587881296783351</v>
      </c>
    </row>
    <row r="367" spans="1:5" x14ac:dyDescent="0.25">
      <c r="A367" s="4">
        <v>41912</v>
      </c>
      <c r="B367" t="s">
        <v>17</v>
      </c>
      <c r="C367" t="s">
        <v>18</v>
      </c>
      <c r="D367" t="s">
        <v>8</v>
      </c>
      <c r="E367" s="5">
        <v>84.651563400526015</v>
      </c>
    </row>
    <row r="368" spans="1:5" x14ac:dyDescent="0.25">
      <c r="A368" s="4">
        <v>41913</v>
      </c>
      <c r="B368" t="s">
        <v>17</v>
      </c>
      <c r="C368" t="s">
        <v>19</v>
      </c>
      <c r="D368" t="s">
        <v>6</v>
      </c>
      <c r="E368" s="5">
        <v>44.475687989753958</v>
      </c>
    </row>
    <row r="369" spans="1:5" x14ac:dyDescent="0.25">
      <c r="A369" s="4">
        <v>41920</v>
      </c>
      <c r="B369" t="s">
        <v>17</v>
      </c>
      <c r="C369" t="s">
        <v>19</v>
      </c>
      <c r="D369" t="s">
        <v>6</v>
      </c>
      <c r="E369" s="5">
        <v>71.290274596667686</v>
      </c>
    </row>
    <row r="370" spans="1:5" x14ac:dyDescent="0.25">
      <c r="A370" s="4">
        <v>41927</v>
      </c>
      <c r="B370" t="s">
        <v>17</v>
      </c>
      <c r="C370" t="s">
        <v>19</v>
      </c>
      <c r="D370" t="s">
        <v>7</v>
      </c>
      <c r="E370" s="5">
        <v>55.868946248396128</v>
      </c>
    </row>
    <row r="371" spans="1:5" x14ac:dyDescent="0.25">
      <c r="A371" s="4">
        <v>41934</v>
      </c>
      <c r="B371" t="s">
        <v>17</v>
      </c>
      <c r="C371" t="s">
        <v>19</v>
      </c>
      <c r="D371" t="s">
        <v>7</v>
      </c>
      <c r="E371" s="5">
        <v>52.799651293210829</v>
      </c>
    </row>
    <row r="372" spans="1:5" x14ac:dyDescent="0.25">
      <c r="A372" s="4">
        <v>41941</v>
      </c>
      <c r="B372" t="s">
        <v>17</v>
      </c>
      <c r="C372" t="s">
        <v>19</v>
      </c>
      <c r="D372" t="s">
        <v>7</v>
      </c>
      <c r="E372" s="5">
        <v>51.730366338025533</v>
      </c>
    </row>
    <row r="373" spans="1:5" x14ac:dyDescent="0.25">
      <c r="A373" s="4">
        <v>41948</v>
      </c>
      <c r="B373" t="s">
        <v>17</v>
      </c>
      <c r="C373" t="s">
        <v>19</v>
      </c>
      <c r="D373" t="s">
        <v>6</v>
      </c>
      <c r="E373" s="5">
        <v>53.647016338025523</v>
      </c>
    </row>
    <row r="374" spans="1:5" x14ac:dyDescent="0.25">
      <c r="A374" s="4">
        <v>41955</v>
      </c>
      <c r="B374" t="s">
        <v>17</v>
      </c>
      <c r="C374" t="s">
        <v>19</v>
      </c>
      <c r="D374" t="s">
        <v>8</v>
      </c>
      <c r="E374" s="5">
        <v>47.475637989753956</v>
      </c>
    </row>
    <row r="375" spans="1:5" x14ac:dyDescent="0.25">
      <c r="A375" s="4">
        <v>41962</v>
      </c>
      <c r="B375" t="s">
        <v>17</v>
      </c>
      <c r="C375" t="s">
        <v>19</v>
      </c>
      <c r="D375" t="s">
        <v>6</v>
      </c>
      <c r="E375" s="5">
        <v>58.887639641482394</v>
      </c>
    </row>
    <row r="376" spans="1:5" x14ac:dyDescent="0.25">
      <c r="A376" s="4">
        <v>41969</v>
      </c>
      <c r="B376" t="s">
        <v>17</v>
      </c>
      <c r="C376" t="s">
        <v>19</v>
      </c>
      <c r="D376" t="s">
        <v>6</v>
      </c>
      <c r="E376" s="5">
        <v>65.632971293210829</v>
      </c>
    </row>
    <row r="377" spans="1:5" x14ac:dyDescent="0.25">
      <c r="A377" s="4">
        <v>41976</v>
      </c>
      <c r="B377" t="s">
        <v>17</v>
      </c>
      <c r="C377" t="s">
        <v>19</v>
      </c>
      <c r="D377" t="s">
        <v>7</v>
      </c>
      <c r="E377" s="5">
        <v>62.512669641482397</v>
      </c>
    </row>
    <row r="378" spans="1:5" x14ac:dyDescent="0.25">
      <c r="A378" s="4">
        <v>41983</v>
      </c>
      <c r="B378" t="s">
        <v>17</v>
      </c>
      <c r="C378" t="s">
        <v>19</v>
      </c>
      <c r="D378" t="s">
        <v>7</v>
      </c>
      <c r="E378" s="5">
        <v>59.693374686297098</v>
      </c>
    </row>
    <row r="379" spans="1:5" x14ac:dyDescent="0.25">
      <c r="A379" s="4">
        <v>41990</v>
      </c>
      <c r="B379" t="s">
        <v>17</v>
      </c>
      <c r="C379" t="s">
        <v>19</v>
      </c>
      <c r="D379" t="s">
        <v>7</v>
      </c>
      <c r="E379" s="5">
        <v>62.397016338025523</v>
      </c>
    </row>
    <row r="380" spans="1:5" x14ac:dyDescent="0.25">
      <c r="A380" s="4">
        <v>41997</v>
      </c>
      <c r="B380" t="s">
        <v>17</v>
      </c>
      <c r="C380" t="s">
        <v>19</v>
      </c>
      <c r="D380" t="s">
        <v>6</v>
      </c>
      <c r="E380" s="5">
        <v>49.994351382840222</v>
      </c>
    </row>
    <row r="381" spans="1:5" x14ac:dyDescent="0.25">
      <c r="A381" s="4">
        <v>42004</v>
      </c>
      <c r="B381" t="s">
        <v>17</v>
      </c>
      <c r="C381" t="s">
        <v>19</v>
      </c>
      <c r="D381" t="s">
        <v>6</v>
      </c>
      <c r="E381" s="5">
        <v>53.48032633802552</v>
      </c>
    </row>
    <row r="382" spans="1:5" x14ac:dyDescent="0.25">
      <c r="A382" s="4">
        <v>41646</v>
      </c>
      <c r="B382" t="s">
        <v>17</v>
      </c>
      <c r="C382" t="s">
        <v>19</v>
      </c>
      <c r="D382" t="s">
        <v>6</v>
      </c>
      <c r="E382" s="5">
        <v>44.061559731111792</v>
      </c>
    </row>
    <row r="383" spans="1:5" x14ac:dyDescent="0.25">
      <c r="A383" s="4">
        <v>41653</v>
      </c>
      <c r="B383" t="s">
        <v>17</v>
      </c>
      <c r="C383" t="s">
        <v>19</v>
      </c>
      <c r="D383" t="s">
        <v>7</v>
      </c>
      <c r="E383" s="5">
        <v>46.563706338025526</v>
      </c>
    </row>
    <row r="384" spans="1:5" x14ac:dyDescent="0.25">
      <c r="A384" s="4">
        <v>41660</v>
      </c>
      <c r="B384" t="s">
        <v>17</v>
      </c>
      <c r="C384" t="s">
        <v>19</v>
      </c>
      <c r="D384" t="s">
        <v>7</v>
      </c>
      <c r="E384" s="5">
        <v>53.897016338025523</v>
      </c>
    </row>
    <row r="385" spans="1:5" x14ac:dyDescent="0.25">
      <c r="A385" s="4">
        <v>41667</v>
      </c>
      <c r="B385" t="s">
        <v>17</v>
      </c>
      <c r="C385" t="s">
        <v>19</v>
      </c>
      <c r="D385" t="s">
        <v>7</v>
      </c>
      <c r="E385" s="5">
        <v>45.989723034568662</v>
      </c>
    </row>
    <row r="386" spans="1:5" x14ac:dyDescent="0.25">
      <c r="A386" s="4">
        <v>41674</v>
      </c>
      <c r="B386" t="s">
        <v>17</v>
      </c>
      <c r="C386" t="s">
        <v>19</v>
      </c>
      <c r="D386" t="s">
        <v>6</v>
      </c>
      <c r="E386" s="5">
        <v>50.054319641482394</v>
      </c>
    </row>
    <row r="387" spans="1:5" x14ac:dyDescent="0.25">
      <c r="A387" s="4">
        <v>41681</v>
      </c>
      <c r="B387" t="s">
        <v>17</v>
      </c>
      <c r="C387" t="s">
        <v>19</v>
      </c>
      <c r="D387" t="s">
        <v>8</v>
      </c>
      <c r="E387" s="5">
        <v>53.642347989753958</v>
      </c>
    </row>
    <row r="388" spans="1:5" x14ac:dyDescent="0.25">
      <c r="A388" s="4">
        <v>41688</v>
      </c>
      <c r="B388" t="s">
        <v>17</v>
      </c>
      <c r="C388" t="s">
        <v>19</v>
      </c>
      <c r="D388" t="s">
        <v>6</v>
      </c>
      <c r="E388" s="5">
        <v>49.808997989753962</v>
      </c>
    </row>
    <row r="389" spans="1:5" x14ac:dyDescent="0.25">
      <c r="A389" s="4">
        <v>41695</v>
      </c>
      <c r="B389" t="s">
        <v>17</v>
      </c>
      <c r="C389" t="s">
        <v>19</v>
      </c>
      <c r="D389" t="s">
        <v>6</v>
      </c>
      <c r="E389" s="5">
        <v>53.475677989753962</v>
      </c>
    </row>
    <row r="390" spans="1:5" x14ac:dyDescent="0.25">
      <c r="A390" s="4">
        <v>41702</v>
      </c>
      <c r="B390" t="s">
        <v>17</v>
      </c>
      <c r="C390" t="s">
        <v>19</v>
      </c>
      <c r="D390" t="s">
        <v>7</v>
      </c>
      <c r="E390" s="5">
        <v>51.480346338025527</v>
      </c>
    </row>
    <row r="391" spans="1:5" x14ac:dyDescent="0.25">
      <c r="A391" s="4">
        <v>41709</v>
      </c>
      <c r="B391" t="s">
        <v>17</v>
      </c>
      <c r="C391" t="s">
        <v>19</v>
      </c>
      <c r="D391" t="s">
        <v>7</v>
      </c>
      <c r="E391" s="5">
        <v>65.75117633802553</v>
      </c>
    </row>
    <row r="392" spans="1:5" x14ac:dyDescent="0.25">
      <c r="A392" s="4">
        <v>41716</v>
      </c>
      <c r="B392" t="s">
        <v>17</v>
      </c>
      <c r="C392" t="s">
        <v>19</v>
      </c>
      <c r="D392" t="s">
        <v>7</v>
      </c>
      <c r="E392" s="5">
        <v>49.948053034568659</v>
      </c>
    </row>
    <row r="393" spans="1:5" x14ac:dyDescent="0.25">
      <c r="A393" s="4">
        <v>41723</v>
      </c>
      <c r="B393" t="s">
        <v>17</v>
      </c>
      <c r="C393" t="s">
        <v>19</v>
      </c>
      <c r="D393" t="s">
        <v>6</v>
      </c>
      <c r="E393" s="5">
        <v>68.711612944939262</v>
      </c>
    </row>
    <row r="394" spans="1:5" x14ac:dyDescent="0.25">
      <c r="A394" s="4">
        <v>41730</v>
      </c>
      <c r="B394" t="s">
        <v>17</v>
      </c>
      <c r="C394" t="s">
        <v>19</v>
      </c>
      <c r="D394" t="s">
        <v>8</v>
      </c>
      <c r="E394" s="5">
        <v>44.559007989753958</v>
      </c>
    </row>
    <row r="395" spans="1:5" x14ac:dyDescent="0.25">
      <c r="A395" s="4">
        <v>41737</v>
      </c>
      <c r="B395" t="s">
        <v>17</v>
      </c>
      <c r="C395" t="s">
        <v>19</v>
      </c>
      <c r="D395" t="s">
        <v>6</v>
      </c>
      <c r="E395" s="5">
        <v>49.381927989753962</v>
      </c>
    </row>
    <row r="396" spans="1:5" x14ac:dyDescent="0.25">
      <c r="A396" s="4">
        <v>41744</v>
      </c>
      <c r="B396" t="s">
        <v>17</v>
      </c>
      <c r="C396" t="s">
        <v>19</v>
      </c>
      <c r="D396" t="s">
        <v>6</v>
      </c>
      <c r="E396" s="5">
        <v>54.507971293210829</v>
      </c>
    </row>
    <row r="397" spans="1:5" x14ac:dyDescent="0.25">
      <c r="A397" s="4">
        <v>41751</v>
      </c>
      <c r="B397" t="s">
        <v>17</v>
      </c>
      <c r="C397" t="s">
        <v>19</v>
      </c>
      <c r="D397" t="s">
        <v>7</v>
      </c>
      <c r="E397" s="5">
        <v>56.517347989753958</v>
      </c>
    </row>
    <row r="398" spans="1:5" x14ac:dyDescent="0.25">
      <c r="A398" s="4">
        <v>41758</v>
      </c>
      <c r="B398" t="s">
        <v>17</v>
      </c>
      <c r="C398" t="s">
        <v>19</v>
      </c>
      <c r="D398" t="s">
        <v>7</v>
      </c>
      <c r="E398" s="5">
        <v>63.908509641482397</v>
      </c>
    </row>
    <row r="399" spans="1:5" x14ac:dyDescent="0.25">
      <c r="A399" s="4">
        <v>41765</v>
      </c>
      <c r="B399" t="s">
        <v>17</v>
      </c>
      <c r="C399" t="s">
        <v>19</v>
      </c>
      <c r="D399" t="s">
        <v>7</v>
      </c>
      <c r="E399" s="5">
        <v>44.397006338025534</v>
      </c>
    </row>
    <row r="400" spans="1:5" x14ac:dyDescent="0.25">
      <c r="A400" s="4">
        <v>41772</v>
      </c>
      <c r="B400" t="s">
        <v>17</v>
      </c>
      <c r="C400" t="s">
        <v>19</v>
      </c>
      <c r="D400" t="s">
        <v>6</v>
      </c>
      <c r="E400" s="5">
        <v>50.216301293210833</v>
      </c>
    </row>
    <row r="401" spans="1:5" x14ac:dyDescent="0.25">
      <c r="A401" s="4">
        <v>41779</v>
      </c>
      <c r="B401" t="s">
        <v>17</v>
      </c>
      <c r="C401" t="s">
        <v>19</v>
      </c>
      <c r="D401" t="s">
        <v>8</v>
      </c>
      <c r="E401" s="5">
        <v>48.985024686297095</v>
      </c>
    </row>
    <row r="402" spans="1:5" x14ac:dyDescent="0.25">
      <c r="A402" s="4">
        <v>41786</v>
      </c>
      <c r="B402" t="s">
        <v>17</v>
      </c>
      <c r="C402" t="s">
        <v>19</v>
      </c>
      <c r="D402" t="s">
        <v>6</v>
      </c>
      <c r="E402" s="5">
        <v>55.544972944939261</v>
      </c>
    </row>
    <row r="403" spans="1:5" x14ac:dyDescent="0.25">
      <c r="A403" s="4">
        <v>41793</v>
      </c>
      <c r="B403" t="s">
        <v>17</v>
      </c>
      <c r="C403" t="s">
        <v>19</v>
      </c>
      <c r="D403" t="s">
        <v>6</v>
      </c>
      <c r="E403" s="5">
        <v>50.938666338025527</v>
      </c>
    </row>
    <row r="404" spans="1:5" x14ac:dyDescent="0.25">
      <c r="A404" s="4">
        <v>41800</v>
      </c>
      <c r="B404" t="s">
        <v>17</v>
      </c>
      <c r="C404" t="s">
        <v>19</v>
      </c>
      <c r="D404" t="s">
        <v>7</v>
      </c>
      <c r="E404" s="5">
        <v>53.522006338025534</v>
      </c>
    </row>
    <row r="405" spans="1:5" x14ac:dyDescent="0.25">
      <c r="A405" s="4">
        <v>41807</v>
      </c>
      <c r="B405" t="s">
        <v>17</v>
      </c>
      <c r="C405" t="s">
        <v>19</v>
      </c>
      <c r="D405" t="s">
        <v>7</v>
      </c>
      <c r="E405" s="5">
        <v>53.642327989753959</v>
      </c>
    </row>
    <row r="406" spans="1:5" x14ac:dyDescent="0.25">
      <c r="A406" s="4">
        <v>41814</v>
      </c>
      <c r="B406" t="s">
        <v>17</v>
      </c>
      <c r="C406" t="s">
        <v>19</v>
      </c>
      <c r="D406" t="s">
        <v>7</v>
      </c>
      <c r="E406" s="5">
        <v>62.257981293210833</v>
      </c>
    </row>
    <row r="407" spans="1:5" x14ac:dyDescent="0.25">
      <c r="A407" s="4">
        <v>41821</v>
      </c>
      <c r="B407" t="s">
        <v>17</v>
      </c>
      <c r="C407" t="s">
        <v>19</v>
      </c>
      <c r="D407" t="s">
        <v>6</v>
      </c>
      <c r="E407" s="5">
        <v>60.197597900124556</v>
      </c>
    </row>
    <row r="408" spans="1:5" x14ac:dyDescent="0.25">
      <c r="A408" s="4">
        <v>41828</v>
      </c>
      <c r="B408" t="s">
        <v>17</v>
      </c>
      <c r="C408" t="s">
        <v>19</v>
      </c>
      <c r="D408" t="s">
        <v>6</v>
      </c>
      <c r="E408" s="5">
        <v>69.387629641482391</v>
      </c>
    </row>
    <row r="409" spans="1:5" x14ac:dyDescent="0.25">
      <c r="A409" s="4">
        <v>41835</v>
      </c>
      <c r="B409" t="s">
        <v>17</v>
      </c>
      <c r="C409" t="s">
        <v>19</v>
      </c>
      <c r="D409" t="s">
        <v>6</v>
      </c>
      <c r="E409" s="5">
        <v>58.836622944939258</v>
      </c>
    </row>
    <row r="410" spans="1:5" x14ac:dyDescent="0.25">
      <c r="A410" s="4">
        <v>41842</v>
      </c>
      <c r="B410" t="s">
        <v>17</v>
      </c>
      <c r="C410" t="s">
        <v>19</v>
      </c>
      <c r="D410" t="s">
        <v>7</v>
      </c>
      <c r="E410" s="5">
        <v>56.878292944939261</v>
      </c>
    </row>
    <row r="411" spans="1:5" x14ac:dyDescent="0.25">
      <c r="A411" s="4">
        <v>41849</v>
      </c>
      <c r="B411" t="s">
        <v>17</v>
      </c>
      <c r="C411" t="s">
        <v>19</v>
      </c>
      <c r="D411" t="s">
        <v>7</v>
      </c>
      <c r="E411" s="5">
        <v>53.873624596667696</v>
      </c>
    </row>
    <row r="412" spans="1:5" x14ac:dyDescent="0.25">
      <c r="A412" s="4">
        <v>41856</v>
      </c>
      <c r="B412" t="s">
        <v>17</v>
      </c>
      <c r="C412" t="s">
        <v>19</v>
      </c>
      <c r="D412" t="s">
        <v>7</v>
      </c>
      <c r="E412" s="5">
        <v>63.280917900124557</v>
      </c>
    </row>
    <row r="413" spans="1:5" x14ac:dyDescent="0.25">
      <c r="A413" s="4">
        <v>41863</v>
      </c>
      <c r="B413" t="s">
        <v>17</v>
      </c>
      <c r="C413" t="s">
        <v>19</v>
      </c>
      <c r="D413" t="s">
        <v>6</v>
      </c>
      <c r="E413" s="5">
        <v>66.686084596667683</v>
      </c>
    </row>
    <row r="414" spans="1:5" x14ac:dyDescent="0.25">
      <c r="A414" s="4">
        <v>41870</v>
      </c>
      <c r="B414" t="s">
        <v>17</v>
      </c>
      <c r="C414" t="s">
        <v>19</v>
      </c>
      <c r="D414" t="s">
        <v>8</v>
      </c>
      <c r="E414" s="5">
        <v>74.373584596667683</v>
      </c>
    </row>
    <row r="415" spans="1:5" x14ac:dyDescent="0.25">
      <c r="A415" s="4">
        <v>41877</v>
      </c>
      <c r="B415" t="s">
        <v>17</v>
      </c>
      <c r="C415" t="s">
        <v>19</v>
      </c>
      <c r="D415" t="s">
        <v>6</v>
      </c>
      <c r="E415" s="5">
        <v>91.461612944939247</v>
      </c>
    </row>
    <row r="416" spans="1:5" x14ac:dyDescent="0.25">
      <c r="A416" s="4">
        <v>41884</v>
      </c>
      <c r="B416" t="s">
        <v>17</v>
      </c>
      <c r="C416" t="s">
        <v>19</v>
      </c>
      <c r="D416" t="s">
        <v>6</v>
      </c>
      <c r="E416" s="5">
        <v>55.809027989753957</v>
      </c>
    </row>
    <row r="417" spans="1:5" x14ac:dyDescent="0.25">
      <c r="A417" s="4">
        <v>41891</v>
      </c>
      <c r="B417" t="s">
        <v>17</v>
      </c>
      <c r="C417" t="s">
        <v>19</v>
      </c>
      <c r="D417" t="s">
        <v>7</v>
      </c>
      <c r="E417" s="5">
        <v>72.94758790012456</v>
      </c>
    </row>
    <row r="418" spans="1:5" x14ac:dyDescent="0.25">
      <c r="A418" s="4">
        <v>41898</v>
      </c>
      <c r="B418" t="s">
        <v>17</v>
      </c>
      <c r="C418" t="s">
        <v>19</v>
      </c>
      <c r="D418" t="s">
        <v>7</v>
      </c>
      <c r="E418" s="5">
        <v>55.466321293210825</v>
      </c>
    </row>
    <row r="419" spans="1:5" x14ac:dyDescent="0.25">
      <c r="A419" s="4">
        <v>41905</v>
      </c>
      <c r="B419" t="s">
        <v>17</v>
      </c>
      <c r="C419" t="s">
        <v>19</v>
      </c>
      <c r="D419" t="s">
        <v>7</v>
      </c>
      <c r="E419" s="5">
        <v>64.892327989753966</v>
      </c>
    </row>
    <row r="420" spans="1:5" x14ac:dyDescent="0.25">
      <c r="A420" s="4">
        <v>41912</v>
      </c>
      <c r="B420" t="s">
        <v>17</v>
      </c>
      <c r="C420" t="s">
        <v>19</v>
      </c>
      <c r="D420" t="s">
        <v>6</v>
      </c>
      <c r="E420" s="5">
        <v>67.461632944939254</v>
      </c>
    </row>
    <row r="421" spans="1:5" x14ac:dyDescent="0.25">
      <c r="A421" s="4">
        <v>41913</v>
      </c>
      <c r="B421" t="s">
        <v>17</v>
      </c>
      <c r="C421" t="s">
        <v>20</v>
      </c>
      <c r="D421" t="s">
        <v>8</v>
      </c>
      <c r="E421" s="5">
        <v>27.218301585324031</v>
      </c>
    </row>
    <row r="422" spans="1:5" x14ac:dyDescent="0.25">
      <c r="A422" s="4">
        <v>41920</v>
      </c>
      <c r="B422" t="s">
        <v>17</v>
      </c>
      <c r="C422" t="s">
        <v>20</v>
      </c>
      <c r="D422" t="s">
        <v>6</v>
      </c>
      <c r="E422" s="5">
        <v>46.401940964473859</v>
      </c>
    </row>
    <row r="423" spans="1:5" x14ac:dyDescent="0.25">
      <c r="A423" s="4">
        <v>41927</v>
      </c>
      <c r="B423" t="s">
        <v>17</v>
      </c>
      <c r="C423" t="s">
        <v>20</v>
      </c>
      <c r="D423" t="s">
        <v>6</v>
      </c>
      <c r="E423" s="5">
        <v>31.46868830926131</v>
      </c>
    </row>
    <row r="424" spans="1:5" x14ac:dyDescent="0.25">
      <c r="A424" s="4">
        <v>41934</v>
      </c>
      <c r="B424" t="s">
        <v>17</v>
      </c>
      <c r="C424" t="s">
        <v>20</v>
      </c>
      <c r="D424" t="s">
        <v>7</v>
      </c>
      <c r="E424" s="5">
        <v>32.001893619686399</v>
      </c>
    </row>
    <row r="425" spans="1:5" x14ac:dyDescent="0.25">
      <c r="A425" s="4">
        <v>41941</v>
      </c>
      <c r="B425" t="s">
        <v>17</v>
      </c>
      <c r="C425" t="s">
        <v>20</v>
      </c>
      <c r="D425" t="s">
        <v>7</v>
      </c>
      <c r="E425" s="5">
        <v>33.701738930111489</v>
      </c>
    </row>
    <row r="426" spans="1:5" x14ac:dyDescent="0.25">
      <c r="A426" s="4">
        <v>41948</v>
      </c>
      <c r="B426" t="s">
        <v>17</v>
      </c>
      <c r="C426" t="s">
        <v>20</v>
      </c>
      <c r="D426" t="s">
        <v>7</v>
      </c>
      <c r="E426" s="5">
        <v>38.076738930111489</v>
      </c>
    </row>
    <row r="427" spans="1:5" x14ac:dyDescent="0.25">
      <c r="A427" s="4">
        <v>41955</v>
      </c>
      <c r="B427" t="s">
        <v>17</v>
      </c>
      <c r="C427" t="s">
        <v>20</v>
      </c>
      <c r="D427" t="s">
        <v>6</v>
      </c>
      <c r="E427" s="5">
        <v>25.451728930111486</v>
      </c>
    </row>
    <row r="428" spans="1:5" x14ac:dyDescent="0.25">
      <c r="A428" s="4">
        <v>41962</v>
      </c>
      <c r="B428" t="s">
        <v>17</v>
      </c>
      <c r="C428" t="s">
        <v>20</v>
      </c>
      <c r="D428" t="s">
        <v>8</v>
      </c>
      <c r="E428" s="5">
        <v>34.201738930111489</v>
      </c>
    </row>
    <row r="429" spans="1:5" x14ac:dyDescent="0.25">
      <c r="A429" s="4">
        <v>41969</v>
      </c>
      <c r="B429" t="s">
        <v>17</v>
      </c>
      <c r="C429" t="s">
        <v>20</v>
      </c>
      <c r="D429" t="s">
        <v>6</v>
      </c>
      <c r="E429" s="5">
        <v>43.618398930111489</v>
      </c>
    </row>
    <row r="430" spans="1:5" x14ac:dyDescent="0.25">
      <c r="A430" s="4">
        <v>41976</v>
      </c>
      <c r="B430" t="s">
        <v>17</v>
      </c>
      <c r="C430" t="s">
        <v>20</v>
      </c>
      <c r="D430" t="s">
        <v>6</v>
      </c>
      <c r="E430" s="5">
        <v>45.151594240536575</v>
      </c>
    </row>
    <row r="431" spans="1:5" x14ac:dyDescent="0.25">
      <c r="A431" s="4">
        <v>41983</v>
      </c>
      <c r="B431" t="s">
        <v>17</v>
      </c>
      <c r="C431" t="s">
        <v>20</v>
      </c>
      <c r="D431" t="s">
        <v>7</v>
      </c>
      <c r="E431" s="5">
        <v>45.501506895749117</v>
      </c>
    </row>
    <row r="432" spans="1:5" x14ac:dyDescent="0.25">
      <c r="A432" s="4">
        <v>41990</v>
      </c>
      <c r="B432" t="s">
        <v>17</v>
      </c>
      <c r="C432" t="s">
        <v>20</v>
      </c>
      <c r="D432" t="s">
        <v>7</v>
      </c>
      <c r="E432" s="5">
        <v>45.951728930111486</v>
      </c>
    </row>
    <row r="433" spans="1:5" x14ac:dyDescent="0.25">
      <c r="A433" s="4">
        <v>41997</v>
      </c>
      <c r="B433" t="s">
        <v>17</v>
      </c>
      <c r="C433" t="s">
        <v>20</v>
      </c>
      <c r="D433" t="s">
        <v>7</v>
      </c>
      <c r="E433" s="5">
        <v>31.884604861386752</v>
      </c>
    </row>
    <row r="434" spans="1:5" x14ac:dyDescent="0.25">
      <c r="A434" s="4">
        <v>42004</v>
      </c>
      <c r="B434" t="s">
        <v>17</v>
      </c>
      <c r="C434" t="s">
        <v>20</v>
      </c>
      <c r="D434" t="s">
        <v>6</v>
      </c>
      <c r="E434" s="5">
        <v>34.83483689574912</v>
      </c>
    </row>
    <row r="435" spans="1:5" x14ac:dyDescent="0.25">
      <c r="A435" s="4">
        <v>41646</v>
      </c>
      <c r="B435" t="s">
        <v>17</v>
      </c>
      <c r="C435" t="s">
        <v>20</v>
      </c>
      <c r="D435" t="s">
        <v>6</v>
      </c>
      <c r="E435" s="5">
        <v>23.868012206174207</v>
      </c>
    </row>
    <row r="436" spans="1:5" x14ac:dyDescent="0.25">
      <c r="A436" s="4">
        <v>41653</v>
      </c>
      <c r="B436" t="s">
        <v>17</v>
      </c>
      <c r="C436" t="s">
        <v>20</v>
      </c>
      <c r="D436" t="s">
        <v>6</v>
      </c>
      <c r="E436" s="5">
        <v>26.651594240536575</v>
      </c>
    </row>
    <row r="437" spans="1:5" x14ac:dyDescent="0.25">
      <c r="A437" s="4">
        <v>41660</v>
      </c>
      <c r="B437" t="s">
        <v>17</v>
      </c>
      <c r="C437" t="s">
        <v>20</v>
      </c>
      <c r="D437" t="s">
        <v>7</v>
      </c>
      <c r="E437" s="5">
        <v>35.568254240536575</v>
      </c>
    </row>
    <row r="438" spans="1:5" x14ac:dyDescent="0.25">
      <c r="A438" s="4">
        <v>41667</v>
      </c>
      <c r="B438" t="s">
        <v>17</v>
      </c>
      <c r="C438" t="s">
        <v>20</v>
      </c>
      <c r="D438" t="s">
        <v>7</v>
      </c>
      <c r="E438" s="5">
        <v>33.118418930111488</v>
      </c>
    </row>
    <row r="439" spans="1:5" x14ac:dyDescent="0.25">
      <c r="A439" s="4">
        <v>41674</v>
      </c>
      <c r="B439" t="s">
        <v>17</v>
      </c>
      <c r="C439" t="s">
        <v>20</v>
      </c>
      <c r="D439" t="s">
        <v>7</v>
      </c>
      <c r="E439" s="5">
        <v>29.13500158532403</v>
      </c>
    </row>
    <row r="440" spans="1:5" x14ac:dyDescent="0.25">
      <c r="A440" s="4">
        <v>41681</v>
      </c>
      <c r="B440" t="s">
        <v>17</v>
      </c>
      <c r="C440" t="s">
        <v>20</v>
      </c>
      <c r="D440" t="s">
        <v>6</v>
      </c>
      <c r="E440" s="5">
        <v>37.218331585324037</v>
      </c>
    </row>
    <row r="441" spans="1:5" x14ac:dyDescent="0.25">
      <c r="A441" s="4">
        <v>41688</v>
      </c>
      <c r="B441" t="s">
        <v>17</v>
      </c>
      <c r="C441" t="s">
        <v>20</v>
      </c>
      <c r="D441" t="s">
        <v>8</v>
      </c>
      <c r="E441" s="5">
        <v>30.035078930111489</v>
      </c>
    </row>
    <row r="442" spans="1:5" x14ac:dyDescent="0.25">
      <c r="A442" s="4">
        <v>41695</v>
      </c>
      <c r="B442" t="s">
        <v>17</v>
      </c>
      <c r="C442" t="s">
        <v>20</v>
      </c>
      <c r="D442" t="s">
        <v>6</v>
      </c>
      <c r="E442" s="5">
        <v>36.701738930111489</v>
      </c>
    </row>
    <row r="443" spans="1:5" x14ac:dyDescent="0.25">
      <c r="A443" s="4">
        <v>41702</v>
      </c>
      <c r="B443" t="s">
        <v>17</v>
      </c>
      <c r="C443" t="s">
        <v>20</v>
      </c>
      <c r="D443" t="s">
        <v>6</v>
      </c>
      <c r="E443" s="5">
        <v>34.568244240536572</v>
      </c>
    </row>
    <row r="444" spans="1:5" x14ac:dyDescent="0.25">
      <c r="A444" s="4">
        <v>41709</v>
      </c>
      <c r="B444" t="s">
        <v>17</v>
      </c>
      <c r="C444" t="s">
        <v>20</v>
      </c>
      <c r="D444" t="s">
        <v>7</v>
      </c>
      <c r="E444" s="5">
        <v>45.718331585324037</v>
      </c>
    </row>
    <row r="445" spans="1:5" x14ac:dyDescent="0.25">
      <c r="A445" s="4">
        <v>41716</v>
      </c>
      <c r="B445" t="s">
        <v>17</v>
      </c>
      <c r="C445" t="s">
        <v>20</v>
      </c>
      <c r="D445" t="s">
        <v>7</v>
      </c>
      <c r="E445" s="5">
        <v>31.16817689574912</v>
      </c>
    </row>
    <row r="446" spans="1:5" x14ac:dyDescent="0.25">
      <c r="A446" s="4">
        <v>41723</v>
      </c>
      <c r="B446" t="s">
        <v>17</v>
      </c>
      <c r="C446" t="s">
        <v>20</v>
      </c>
      <c r="D446" t="s">
        <v>7</v>
      </c>
      <c r="E446" s="5">
        <v>46.835223619686396</v>
      </c>
    </row>
    <row r="447" spans="1:5" x14ac:dyDescent="0.25">
      <c r="A447" s="4">
        <v>41730</v>
      </c>
      <c r="B447" t="s">
        <v>17</v>
      </c>
      <c r="C447" t="s">
        <v>20</v>
      </c>
      <c r="D447" t="s">
        <v>6</v>
      </c>
      <c r="E447" s="5">
        <v>23.901604240536578</v>
      </c>
    </row>
    <row r="448" spans="1:5" x14ac:dyDescent="0.25">
      <c r="A448" s="4">
        <v>41737</v>
      </c>
      <c r="B448" t="s">
        <v>17</v>
      </c>
      <c r="C448" t="s">
        <v>20</v>
      </c>
      <c r="D448" t="s">
        <v>8</v>
      </c>
      <c r="E448" s="5">
        <v>30.651574240536576</v>
      </c>
    </row>
    <row r="449" spans="1:5" x14ac:dyDescent="0.25">
      <c r="A449" s="4">
        <v>41744</v>
      </c>
      <c r="B449" t="s">
        <v>17</v>
      </c>
      <c r="C449" t="s">
        <v>20</v>
      </c>
      <c r="D449" t="s">
        <v>6</v>
      </c>
      <c r="E449" s="5">
        <v>29.734914240536575</v>
      </c>
    </row>
    <row r="450" spans="1:5" x14ac:dyDescent="0.25">
      <c r="A450" s="4">
        <v>41751</v>
      </c>
      <c r="B450" t="s">
        <v>17</v>
      </c>
      <c r="C450" t="s">
        <v>20</v>
      </c>
      <c r="D450" t="s">
        <v>6</v>
      </c>
      <c r="E450" s="5">
        <v>39.326738930111489</v>
      </c>
    </row>
    <row r="451" spans="1:5" x14ac:dyDescent="0.25">
      <c r="A451" s="4">
        <v>41758</v>
      </c>
      <c r="B451" t="s">
        <v>17</v>
      </c>
      <c r="C451" t="s">
        <v>20</v>
      </c>
      <c r="D451" t="s">
        <v>7</v>
      </c>
      <c r="E451" s="5">
        <v>52.918563619686395</v>
      </c>
    </row>
    <row r="452" spans="1:5" x14ac:dyDescent="0.25">
      <c r="A452" s="4">
        <v>41765</v>
      </c>
      <c r="B452" t="s">
        <v>17</v>
      </c>
      <c r="C452" t="s">
        <v>20</v>
      </c>
      <c r="D452" t="s">
        <v>7</v>
      </c>
      <c r="E452" s="5">
        <v>28.401564240536576</v>
      </c>
    </row>
    <row r="453" spans="1:5" x14ac:dyDescent="0.25">
      <c r="A453" s="4">
        <v>41772</v>
      </c>
      <c r="B453" t="s">
        <v>17</v>
      </c>
      <c r="C453" t="s">
        <v>20</v>
      </c>
      <c r="D453" t="s">
        <v>7</v>
      </c>
      <c r="E453" s="5">
        <v>28.018476274898944</v>
      </c>
    </row>
    <row r="454" spans="1:5" x14ac:dyDescent="0.25">
      <c r="A454" s="4">
        <v>41779</v>
      </c>
      <c r="B454" t="s">
        <v>17</v>
      </c>
      <c r="C454" t="s">
        <v>20</v>
      </c>
      <c r="D454" t="s">
        <v>6</v>
      </c>
      <c r="E454" s="5">
        <v>40.801661585324034</v>
      </c>
    </row>
    <row r="455" spans="1:5" x14ac:dyDescent="0.25">
      <c r="A455" s="4">
        <v>41786</v>
      </c>
      <c r="B455" t="s">
        <v>17</v>
      </c>
      <c r="C455" t="s">
        <v>20</v>
      </c>
      <c r="D455" t="s">
        <v>8</v>
      </c>
      <c r="E455" s="5">
        <v>33.05167158532403</v>
      </c>
    </row>
    <row r="456" spans="1:5" x14ac:dyDescent="0.25">
      <c r="A456" s="4">
        <v>41793</v>
      </c>
      <c r="B456" t="s">
        <v>17</v>
      </c>
      <c r="C456" t="s">
        <v>20</v>
      </c>
      <c r="D456" t="s">
        <v>6</v>
      </c>
      <c r="E456" s="5">
        <v>32.018079550961666</v>
      </c>
    </row>
    <row r="457" spans="1:5" x14ac:dyDescent="0.25">
      <c r="A457" s="4">
        <v>41800</v>
      </c>
      <c r="B457" t="s">
        <v>17</v>
      </c>
      <c r="C457" t="s">
        <v>20</v>
      </c>
      <c r="D457" t="s">
        <v>6</v>
      </c>
      <c r="E457" s="5">
        <v>39.551651585324038</v>
      </c>
    </row>
    <row r="458" spans="1:5" x14ac:dyDescent="0.25">
      <c r="A458" s="4">
        <v>41807</v>
      </c>
      <c r="B458" t="s">
        <v>17</v>
      </c>
      <c r="C458" t="s">
        <v>20</v>
      </c>
      <c r="D458" t="s">
        <v>7</v>
      </c>
      <c r="E458" s="5">
        <v>39.051661585324034</v>
      </c>
    </row>
    <row r="459" spans="1:5" x14ac:dyDescent="0.25">
      <c r="A459" s="4">
        <v>41814</v>
      </c>
      <c r="B459" t="s">
        <v>17</v>
      </c>
      <c r="C459" t="s">
        <v>20</v>
      </c>
      <c r="D459" t="s">
        <v>7</v>
      </c>
      <c r="E459" s="5">
        <v>43.281218309261313</v>
      </c>
    </row>
    <row r="460" spans="1:5" x14ac:dyDescent="0.25">
      <c r="A460" s="4">
        <v>41821</v>
      </c>
      <c r="B460" t="s">
        <v>17</v>
      </c>
      <c r="C460" t="s">
        <v>20</v>
      </c>
      <c r="D460" t="s">
        <v>7</v>
      </c>
      <c r="E460" s="5">
        <v>35.151960964473858</v>
      </c>
    </row>
    <row r="461" spans="1:5" x14ac:dyDescent="0.25">
      <c r="A461" s="4">
        <v>41828</v>
      </c>
      <c r="B461" t="s">
        <v>17</v>
      </c>
      <c r="C461" t="s">
        <v>20</v>
      </c>
      <c r="D461" t="s">
        <v>6</v>
      </c>
      <c r="E461" s="5">
        <v>42.232958930111486</v>
      </c>
    </row>
    <row r="462" spans="1:5" x14ac:dyDescent="0.25">
      <c r="A462" s="4">
        <v>41835</v>
      </c>
      <c r="B462" t="s">
        <v>17</v>
      </c>
      <c r="C462" t="s">
        <v>20</v>
      </c>
      <c r="D462" t="s">
        <v>6</v>
      </c>
      <c r="E462" s="5">
        <v>34.927038309261313</v>
      </c>
    </row>
    <row r="463" spans="1:5" x14ac:dyDescent="0.25">
      <c r="A463" s="4">
        <v>41842</v>
      </c>
      <c r="B463" t="s">
        <v>17</v>
      </c>
      <c r="C463" t="s">
        <v>20</v>
      </c>
      <c r="D463" t="s">
        <v>6</v>
      </c>
      <c r="E463" s="5">
        <v>35.218708309261309</v>
      </c>
    </row>
    <row r="464" spans="1:5" x14ac:dyDescent="0.25">
      <c r="A464" s="4">
        <v>41849</v>
      </c>
      <c r="B464" t="s">
        <v>17</v>
      </c>
      <c r="C464" t="s">
        <v>20</v>
      </c>
      <c r="D464" t="s">
        <v>7</v>
      </c>
      <c r="E464" s="5">
        <v>31.11451830926131</v>
      </c>
    </row>
    <row r="465" spans="1:5" x14ac:dyDescent="0.25">
      <c r="A465" s="4">
        <v>41856</v>
      </c>
      <c r="B465" t="s">
        <v>17</v>
      </c>
      <c r="C465" t="s">
        <v>20</v>
      </c>
      <c r="D465" t="s">
        <v>7</v>
      </c>
      <c r="E465" s="5">
        <v>46.781208309261316</v>
      </c>
    </row>
    <row r="466" spans="1:5" x14ac:dyDescent="0.25">
      <c r="A466" s="4">
        <v>41863</v>
      </c>
      <c r="B466" t="s">
        <v>17</v>
      </c>
      <c r="C466" t="s">
        <v>20</v>
      </c>
      <c r="D466" t="s">
        <v>7</v>
      </c>
      <c r="E466" s="5">
        <v>36.3351936196864</v>
      </c>
    </row>
    <row r="467" spans="1:5" x14ac:dyDescent="0.25">
      <c r="A467" s="4">
        <v>41870</v>
      </c>
      <c r="B467" t="s">
        <v>17</v>
      </c>
      <c r="C467" t="s">
        <v>20</v>
      </c>
      <c r="D467" t="s">
        <v>6</v>
      </c>
      <c r="E467" s="5">
        <v>52.485290964473855</v>
      </c>
    </row>
    <row r="468" spans="1:5" x14ac:dyDescent="0.25">
      <c r="A468" s="4">
        <v>41877</v>
      </c>
      <c r="B468" t="s">
        <v>17</v>
      </c>
      <c r="C468" t="s">
        <v>20</v>
      </c>
      <c r="D468" t="s">
        <v>8</v>
      </c>
      <c r="E468" s="5">
        <v>74.651940964473852</v>
      </c>
    </row>
    <row r="469" spans="1:5" x14ac:dyDescent="0.25">
      <c r="A469" s="4">
        <v>41884</v>
      </c>
      <c r="B469" t="s">
        <v>17</v>
      </c>
      <c r="C469" t="s">
        <v>20</v>
      </c>
      <c r="D469" t="s">
        <v>6</v>
      </c>
      <c r="E469" s="5">
        <v>44.109924240536579</v>
      </c>
    </row>
    <row r="470" spans="1:5" x14ac:dyDescent="0.25">
      <c r="A470" s="4">
        <v>41891</v>
      </c>
      <c r="B470" t="s">
        <v>17</v>
      </c>
      <c r="C470" t="s">
        <v>20</v>
      </c>
      <c r="D470" t="s">
        <v>6</v>
      </c>
      <c r="E470" s="5">
        <v>49.885368309261317</v>
      </c>
    </row>
    <row r="471" spans="1:5" x14ac:dyDescent="0.25">
      <c r="A471" s="4">
        <v>41898</v>
      </c>
      <c r="B471" t="s">
        <v>17</v>
      </c>
      <c r="C471" t="s">
        <v>20</v>
      </c>
      <c r="D471" t="s">
        <v>7</v>
      </c>
      <c r="E471" s="5">
        <v>44.985310964473854</v>
      </c>
    </row>
    <row r="472" spans="1:5" x14ac:dyDescent="0.25">
      <c r="A472" s="4">
        <v>41905</v>
      </c>
      <c r="B472" t="s">
        <v>17</v>
      </c>
      <c r="C472" t="s">
        <v>20</v>
      </c>
      <c r="D472" t="s">
        <v>7</v>
      </c>
      <c r="E472" s="5">
        <v>41.868398930111489</v>
      </c>
    </row>
    <row r="473" spans="1:5" x14ac:dyDescent="0.25">
      <c r="A473" s="4">
        <v>41912</v>
      </c>
      <c r="B473" t="s">
        <v>17</v>
      </c>
      <c r="C473" t="s">
        <v>20</v>
      </c>
      <c r="D473" t="s">
        <v>7</v>
      </c>
      <c r="E473" s="5">
        <v>43.360290964473855</v>
      </c>
    </row>
    <row r="474" spans="1:5" x14ac:dyDescent="0.25">
      <c r="A474" s="4">
        <v>41914</v>
      </c>
      <c r="B474" t="s">
        <v>11</v>
      </c>
      <c r="C474" t="s">
        <v>18</v>
      </c>
      <c r="D474" t="s">
        <v>6</v>
      </c>
      <c r="E474" s="5">
        <v>54.450673141169347</v>
      </c>
    </row>
    <row r="475" spans="1:5" x14ac:dyDescent="0.25">
      <c r="A475" s="4">
        <v>41921</v>
      </c>
      <c r="B475" t="s">
        <v>11</v>
      </c>
      <c r="C475" t="s">
        <v>18</v>
      </c>
      <c r="D475" t="s">
        <v>8</v>
      </c>
      <c r="E475" s="5">
        <v>78.911397348654674</v>
      </c>
    </row>
    <row r="476" spans="1:5" x14ac:dyDescent="0.25">
      <c r="A476" s="4">
        <v>41928</v>
      </c>
      <c r="B476" t="s">
        <v>11</v>
      </c>
      <c r="C476" t="s">
        <v>18</v>
      </c>
      <c r="D476" t="s">
        <v>6</v>
      </c>
      <c r="E476" s="5">
        <v>70.568253400526018</v>
      </c>
    </row>
    <row r="477" spans="1:5" x14ac:dyDescent="0.25">
      <c r="A477" s="4">
        <v>41935</v>
      </c>
      <c r="B477" t="s">
        <v>11</v>
      </c>
      <c r="C477" t="s">
        <v>18</v>
      </c>
      <c r="D477" t="s">
        <v>6</v>
      </c>
      <c r="E477" s="5">
        <v>68.494737348654681</v>
      </c>
    </row>
    <row r="478" spans="1:5" x14ac:dyDescent="0.25">
      <c r="A478" s="4">
        <v>41942</v>
      </c>
      <c r="B478" t="s">
        <v>11</v>
      </c>
      <c r="C478" t="s">
        <v>18</v>
      </c>
      <c r="D478" t="s">
        <v>7</v>
      </c>
      <c r="E478" s="5">
        <v>61.618535244912017</v>
      </c>
    </row>
    <row r="479" spans="1:5" x14ac:dyDescent="0.25">
      <c r="A479" s="4">
        <v>41949</v>
      </c>
      <c r="B479" t="s">
        <v>11</v>
      </c>
      <c r="C479" t="s">
        <v>18</v>
      </c>
      <c r="D479" t="s">
        <v>7</v>
      </c>
      <c r="E479" s="5">
        <v>69.847695244912018</v>
      </c>
    </row>
    <row r="480" spans="1:5" x14ac:dyDescent="0.25">
      <c r="A480" s="4">
        <v>41956</v>
      </c>
      <c r="B480" t="s">
        <v>11</v>
      </c>
      <c r="C480" t="s">
        <v>18</v>
      </c>
      <c r="D480" t="s">
        <v>7</v>
      </c>
      <c r="E480" s="5">
        <v>64.44085919304068</v>
      </c>
    </row>
    <row r="481" spans="1:5" x14ac:dyDescent="0.25">
      <c r="A481" s="4">
        <v>41963</v>
      </c>
      <c r="B481" t="s">
        <v>11</v>
      </c>
      <c r="C481" t="s">
        <v>18</v>
      </c>
      <c r="D481" t="s">
        <v>6</v>
      </c>
      <c r="E481" s="5">
        <v>63.847715244912017</v>
      </c>
    </row>
    <row r="482" spans="1:5" x14ac:dyDescent="0.25">
      <c r="A482" s="4">
        <v>41970</v>
      </c>
      <c r="B482" t="s">
        <v>11</v>
      </c>
      <c r="C482" t="s">
        <v>18</v>
      </c>
      <c r="D482" t="s">
        <v>8</v>
      </c>
      <c r="E482" s="5">
        <v>76.222089193040688</v>
      </c>
    </row>
    <row r="483" spans="1:5" x14ac:dyDescent="0.25">
      <c r="A483" s="4">
        <v>41977</v>
      </c>
      <c r="B483" t="s">
        <v>11</v>
      </c>
      <c r="C483" t="s">
        <v>18</v>
      </c>
      <c r="D483" t="s">
        <v>6</v>
      </c>
      <c r="E483" s="5">
        <v>75.315849193040677</v>
      </c>
    </row>
    <row r="484" spans="1:5" x14ac:dyDescent="0.25">
      <c r="A484" s="4">
        <v>41984</v>
      </c>
      <c r="B484" t="s">
        <v>11</v>
      </c>
      <c r="C484" t="s">
        <v>18</v>
      </c>
      <c r="D484" t="s">
        <v>6</v>
      </c>
      <c r="E484" s="5">
        <v>73.022967089298021</v>
      </c>
    </row>
    <row r="485" spans="1:5" x14ac:dyDescent="0.25">
      <c r="A485" s="4">
        <v>41991</v>
      </c>
      <c r="B485" t="s">
        <v>11</v>
      </c>
      <c r="C485" t="s">
        <v>18</v>
      </c>
      <c r="D485" t="s">
        <v>7</v>
      </c>
      <c r="E485" s="5">
        <v>81.815829193040685</v>
      </c>
    </row>
    <row r="486" spans="1:5" x14ac:dyDescent="0.25">
      <c r="A486" s="4">
        <v>41998</v>
      </c>
      <c r="B486" t="s">
        <v>11</v>
      </c>
      <c r="C486" t="s">
        <v>18</v>
      </c>
      <c r="D486" t="s">
        <v>7</v>
      </c>
      <c r="E486" s="5">
        <v>62.553631037426683</v>
      </c>
    </row>
    <row r="487" spans="1:5" x14ac:dyDescent="0.25">
      <c r="A487" s="4">
        <v>41640</v>
      </c>
      <c r="B487" t="s">
        <v>11</v>
      </c>
      <c r="C487" t="s">
        <v>18</v>
      </c>
      <c r="D487" t="s">
        <v>7</v>
      </c>
      <c r="E487" s="5">
        <v>60.553641037426672</v>
      </c>
    </row>
    <row r="488" spans="1:5" x14ac:dyDescent="0.25">
      <c r="A488" s="4">
        <v>41647</v>
      </c>
      <c r="B488" t="s">
        <v>11</v>
      </c>
      <c r="C488" t="s">
        <v>18</v>
      </c>
      <c r="D488" t="s">
        <v>6</v>
      </c>
      <c r="E488" s="5">
        <v>56.59530103742668</v>
      </c>
    </row>
    <row r="489" spans="1:5" x14ac:dyDescent="0.25">
      <c r="A489" s="4">
        <v>41654</v>
      </c>
      <c r="B489" t="s">
        <v>11</v>
      </c>
      <c r="C489" t="s">
        <v>18</v>
      </c>
      <c r="D489" t="s">
        <v>6</v>
      </c>
      <c r="E489" s="5">
        <v>58.627147089298013</v>
      </c>
    </row>
    <row r="490" spans="1:5" x14ac:dyDescent="0.25">
      <c r="A490" s="4">
        <v>41661</v>
      </c>
      <c r="B490" t="s">
        <v>11</v>
      </c>
      <c r="C490" t="s">
        <v>18</v>
      </c>
      <c r="D490" t="s">
        <v>6</v>
      </c>
      <c r="E490" s="5">
        <v>62.78400314116935</v>
      </c>
    </row>
    <row r="491" spans="1:5" x14ac:dyDescent="0.25">
      <c r="A491" s="4">
        <v>41668</v>
      </c>
      <c r="B491" t="s">
        <v>11</v>
      </c>
      <c r="C491" t="s">
        <v>18</v>
      </c>
      <c r="D491" t="s">
        <v>7</v>
      </c>
      <c r="E491" s="5">
        <v>71.576865244912014</v>
      </c>
    </row>
    <row r="492" spans="1:5" x14ac:dyDescent="0.25">
      <c r="A492" s="4">
        <v>41675</v>
      </c>
      <c r="B492" t="s">
        <v>11</v>
      </c>
      <c r="C492" t="s">
        <v>18</v>
      </c>
      <c r="D492" t="s">
        <v>7</v>
      </c>
      <c r="E492" s="5">
        <v>54.784013141169346</v>
      </c>
    </row>
    <row r="493" spans="1:5" x14ac:dyDescent="0.25">
      <c r="A493" s="4">
        <v>41682</v>
      </c>
      <c r="B493" t="s">
        <v>11</v>
      </c>
      <c r="C493" t="s">
        <v>18</v>
      </c>
      <c r="D493" t="s">
        <v>7</v>
      </c>
      <c r="E493" s="5">
        <v>57.85751919304068</v>
      </c>
    </row>
    <row r="494" spans="1:5" x14ac:dyDescent="0.25">
      <c r="A494" s="4">
        <v>41689</v>
      </c>
      <c r="B494" t="s">
        <v>11</v>
      </c>
      <c r="C494" t="s">
        <v>18</v>
      </c>
      <c r="D494" t="s">
        <v>6</v>
      </c>
      <c r="E494" s="5">
        <v>58.607529193040683</v>
      </c>
    </row>
    <row r="495" spans="1:5" x14ac:dyDescent="0.25">
      <c r="A495" s="4">
        <v>41696</v>
      </c>
      <c r="B495" t="s">
        <v>11</v>
      </c>
      <c r="C495" t="s">
        <v>18</v>
      </c>
      <c r="D495" t="s">
        <v>8</v>
      </c>
      <c r="E495" s="5">
        <v>66.722099193040677</v>
      </c>
    </row>
    <row r="496" spans="1:5" x14ac:dyDescent="0.25">
      <c r="A496" s="4">
        <v>41703</v>
      </c>
      <c r="B496" t="s">
        <v>11</v>
      </c>
      <c r="C496" t="s">
        <v>18</v>
      </c>
      <c r="D496" t="s">
        <v>6</v>
      </c>
      <c r="E496" s="5">
        <v>61.043827089298013</v>
      </c>
    </row>
    <row r="497" spans="1:5" x14ac:dyDescent="0.25">
      <c r="A497" s="4">
        <v>41710</v>
      </c>
      <c r="B497" t="s">
        <v>11</v>
      </c>
      <c r="C497" t="s">
        <v>18</v>
      </c>
      <c r="D497" t="s">
        <v>6</v>
      </c>
      <c r="E497" s="5">
        <v>76.692041296783344</v>
      </c>
    </row>
    <row r="498" spans="1:5" x14ac:dyDescent="0.25">
      <c r="A498" s="4">
        <v>41717</v>
      </c>
      <c r="B498" t="s">
        <v>11</v>
      </c>
      <c r="C498" t="s">
        <v>18</v>
      </c>
      <c r="D498" t="s">
        <v>7</v>
      </c>
      <c r="E498" s="5">
        <v>60.636961037426673</v>
      </c>
    </row>
    <row r="499" spans="1:5" x14ac:dyDescent="0.25">
      <c r="A499" s="4">
        <v>41724</v>
      </c>
      <c r="B499" t="s">
        <v>11</v>
      </c>
      <c r="C499" t="s">
        <v>18</v>
      </c>
      <c r="D499" t="s">
        <v>7</v>
      </c>
      <c r="E499" s="5">
        <v>76.421221296783344</v>
      </c>
    </row>
    <row r="500" spans="1:5" x14ac:dyDescent="0.25">
      <c r="A500" s="4">
        <v>41731</v>
      </c>
      <c r="B500" t="s">
        <v>11</v>
      </c>
      <c r="C500" t="s">
        <v>18</v>
      </c>
      <c r="D500" t="s">
        <v>7</v>
      </c>
      <c r="E500" s="5">
        <v>52.293837089298016</v>
      </c>
    </row>
    <row r="501" spans="1:5" x14ac:dyDescent="0.25">
      <c r="A501" s="4">
        <v>41738</v>
      </c>
      <c r="B501" t="s">
        <v>11</v>
      </c>
      <c r="C501" t="s">
        <v>18</v>
      </c>
      <c r="D501" t="s">
        <v>6</v>
      </c>
      <c r="E501" s="5">
        <v>58.409013141169346</v>
      </c>
    </row>
    <row r="502" spans="1:5" x14ac:dyDescent="0.25">
      <c r="A502" s="4">
        <v>41745</v>
      </c>
      <c r="B502" t="s">
        <v>11</v>
      </c>
      <c r="C502" t="s">
        <v>18</v>
      </c>
      <c r="D502" t="s">
        <v>8</v>
      </c>
      <c r="E502" s="5">
        <v>60.492333141169347</v>
      </c>
    </row>
    <row r="503" spans="1:5" x14ac:dyDescent="0.25">
      <c r="A503" s="4">
        <v>41752</v>
      </c>
      <c r="B503" t="s">
        <v>11</v>
      </c>
      <c r="C503" t="s">
        <v>18</v>
      </c>
      <c r="D503" t="s">
        <v>6</v>
      </c>
      <c r="E503" s="5">
        <v>74.556025244912007</v>
      </c>
    </row>
    <row r="504" spans="1:5" x14ac:dyDescent="0.25">
      <c r="A504" s="4">
        <v>41759</v>
      </c>
      <c r="B504" t="s">
        <v>11</v>
      </c>
      <c r="C504" t="s">
        <v>18</v>
      </c>
      <c r="D504" t="s">
        <v>6</v>
      </c>
      <c r="E504" s="5">
        <v>77.515557348654681</v>
      </c>
    </row>
    <row r="505" spans="1:5" x14ac:dyDescent="0.25">
      <c r="A505" s="4">
        <v>41766</v>
      </c>
      <c r="B505" t="s">
        <v>11</v>
      </c>
      <c r="C505" t="s">
        <v>18</v>
      </c>
      <c r="D505" t="s">
        <v>7</v>
      </c>
      <c r="E505" s="5">
        <v>54.28400314116935</v>
      </c>
    </row>
    <row r="506" spans="1:5" x14ac:dyDescent="0.25">
      <c r="A506" s="4">
        <v>41773</v>
      </c>
      <c r="B506" t="s">
        <v>11</v>
      </c>
      <c r="C506" t="s">
        <v>18</v>
      </c>
      <c r="D506" t="s">
        <v>7</v>
      </c>
      <c r="E506" s="5">
        <v>67.171817348654685</v>
      </c>
    </row>
    <row r="507" spans="1:5" x14ac:dyDescent="0.25">
      <c r="A507" s="4">
        <v>41780</v>
      </c>
      <c r="B507" t="s">
        <v>11</v>
      </c>
      <c r="C507" t="s">
        <v>18</v>
      </c>
      <c r="D507" t="s">
        <v>7</v>
      </c>
      <c r="E507" s="5">
        <v>68.597695244912018</v>
      </c>
    </row>
    <row r="508" spans="1:5" x14ac:dyDescent="0.25">
      <c r="A508" s="4">
        <v>41787</v>
      </c>
      <c r="B508" t="s">
        <v>11</v>
      </c>
      <c r="C508" t="s">
        <v>18</v>
      </c>
      <c r="D508" t="s">
        <v>6</v>
      </c>
      <c r="E508" s="5">
        <v>71.160195244912018</v>
      </c>
    </row>
    <row r="509" spans="1:5" x14ac:dyDescent="0.25">
      <c r="A509" s="4">
        <v>41794</v>
      </c>
      <c r="B509" t="s">
        <v>11</v>
      </c>
      <c r="C509" t="s">
        <v>18</v>
      </c>
      <c r="D509" t="s">
        <v>8</v>
      </c>
      <c r="E509" s="5">
        <v>65.856893141169351</v>
      </c>
    </row>
    <row r="510" spans="1:5" x14ac:dyDescent="0.25">
      <c r="A510" s="4">
        <v>41801</v>
      </c>
      <c r="B510" t="s">
        <v>11</v>
      </c>
      <c r="C510" t="s">
        <v>18</v>
      </c>
      <c r="D510" t="s">
        <v>6</v>
      </c>
      <c r="E510" s="5">
        <v>73.274159193040674</v>
      </c>
    </row>
    <row r="511" spans="1:5" x14ac:dyDescent="0.25">
      <c r="A511" s="4">
        <v>41808</v>
      </c>
      <c r="B511" t="s">
        <v>11</v>
      </c>
      <c r="C511" t="s">
        <v>18</v>
      </c>
      <c r="D511" t="s">
        <v>6</v>
      </c>
      <c r="E511" s="5">
        <v>68.681045244912013</v>
      </c>
    </row>
    <row r="512" spans="1:5" x14ac:dyDescent="0.25">
      <c r="A512" s="4">
        <v>41815</v>
      </c>
      <c r="B512" t="s">
        <v>11</v>
      </c>
      <c r="C512" t="s">
        <v>18</v>
      </c>
      <c r="D512" t="s">
        <v>7</v>
      </c>
      <c r="E512" s="5">
        <v>80.672999452397363</v>
      </c>
    </row>
    <row r="513" spans="1:5" x14ac:dyDescent="0.25">
      <c r="A513" s="4">
        <v>41822</v>
      </c>
      <c r="B513" t="s">
        <v>11</v>
      </c>
      <c r="C513" t="s">
        <v>18</v>
      </c>
      <c r="D513" t="s">
        <v>7</v>
      </c>
      <c r="E513" s="5">
        <v>77.672403400526022</v>
      </c>
    </row>
    <row r="514" spans="1:5" x14ac:dyDescent="0.25">
      <c r="A514" s="4">
        <v>41829</v>
      </c>
      <c r="B514" t="s">
        <v>11</v>
      </c>
      <c r="C514" t="s">
        <v>18</v>
      </c>
      <c r="D514" t="s">
        <v>7</v>
      </c>
      <c r="E514" s="5">
        <v>78.827451296783352</v>
      </c>
    </row>
    <row r="515" spans="1:5" x14ac:dyDescent="0.25">
      <c r="A515" s="4">
        <v>41836</v>
      </c>
      <c r="B515" t="s">
        <v>11</v>
      </c>
      <c r="C515" t="s">
        <v>18</v>
      </c>
      <c r="D515" t="s">
        <v>6</v>
      </c>
      <c r="E515" s="5">
        <v>73.526583400526007</v>
      </c>
    </row>
    <row r="516" spans="1:5" x14ac:dyDescent="0.25">
      <c r="A516" s="4">
        <v>41843</v>
      </c>
      <c r="B516" t="s">
        <v>11</v>
      </c>
      <c r="C516" t="s">
        <v>18</v>
      </c>
      <c r="D516" t="s">
        <v>6</v>
      </c>
      <c r="E516" s="5">
        <v>71.568243400526015</v>
      </c>
    </row>
    <row r="517" spans="1:5" x14ac:dyDescent="0.25">
      <c r="A517" s="4">
        <v>41850</v>
      </c>
      <c r="B517" t="s">
        <v>11</v>
      </c>
      <c r="C517" t="s">
        <v>18</v>
      </c>
      <c r="D517" t="s">
        <v>6</v>
      </c>
      <c r="E517" s="5">
        <v>81.475089452397356</v>
      </c>
    </row>
    <row r="518" spans="1:5" x14ac:dyDescent="0.25">
      <c r="A518" s="4">
        <v>41857</v>
      </c>
      <c r="B518" t="s">
        <v>11</v>
      </c>
      <c r="C518" t="s">
        <v>18</v>
      </c>
      <c r="D518" t="s">
        <v>7</v>
      </c>
      <c r="E518" s="5">
        <v>82.464659452397342</v>
      </c>
    </row>
    <row r="519" spans="1:5" x14ac:dyDescent="0.25">
      <c r="A519" s="4">
        <v>41864</v>
      </c>
      <c r="B519" t="s">
        <v>11</v>
      </c>
      <c r="C519" t="s">
        <v>18</v>
      </c>
      <c r="D519" t="s">
        <v>7</v>
      </c>
      <c r="E519" s="5">
        <v>83.411397348654674</v>
      </c>
    </row>
    <row r="520" spans="1:5" x14ac:dyDescent="0.25">
      <c r="A520" s="4">
        <v>41871</v>
      </c>
      <c r="B520" t="s">
        <v>11</v>
      </c>
      <c r="C520" t="s">
        <v>18</v>
      </c>
      <c r="D520" t="s">
        <v>7</v>
      </c>
      <c r="E520" s="5">
        <v>77.494727348654678</v>
      </c>
    </row>
    <row r="521" spans="1:5" x14ac:dyDescent="0.25">
      <c r="A521" s="4">
        <v>41878</v>
      </c>
      <c r="B521" t="s">
        <v>11</v>
      </c>
      <c r="C521" t="s">
        <v>18</v>
      </c>
      <c r="D521" t="s">
        <v>6</v>
      </c>
      <c r="E521" s="5">
        <v>95.161367348654679</v>
      </c>
    </row>
    <row r="522" spans="1:5" x14ac:dyDescent="0.25">
      <c r="A522" s="4">
        <v>41885</v>
      </c>
      <c r="B522" t="s">
        <v>11</v>
      </c>
      <c r="C522" t="s">
        <v>18</v>
      </c>
      <c r="D522" t="s">
        <v>8</v>
      </c>
      <c r="E522" s="5">
        <v>76.619121296783348</v>
      </c>
    </row>
    <row r="523" spans="1:5" x14ac:dyDescent="0.25">
      <c r="A523" s="4">
        <v>41892</v>
      </c>
      <c r="B523" t="s">
        <v>11</v>
      </c>
      <c r="C523" t="s">
        <v>18</v>
      </c>
      <c r="D523" t="s">
        <v>6</v>
      </c>
      <c r="E523" s="5">
        <v>84.234893400526019</v>
      </c>
    </row>
    <row r="524" spans="1:5" x14ac:dyDescent="0.25">
      <c r="A524" s="4">
        <v>41899</v>
      </c>
      <c r="B524" t="s">
        <v>11</v>
      </c>
      <c r="C524" t="s">
        <v>18</v>
      </c>
      <c r="D524" t="s">
        <v>6</v>
      </c>
      <c r="E524" s="5">
        <v>74.161387348654685</v>
      </c>
    </row>
    <row r="525" spans="1:5" x14ac:dyDescent="0.25">
      <c r="A525" s="4">
        <v>41906</v>
      </c>
      <c r="B525" t="s">
        <v>11</v>
      </c>
      <c r="C525" t="s">
        <v>18</v>
      </c>
      <c r="D525" t="s">
        <v>7</v>
      </c>
      <c r="E525" s="5">
        <v>72.660801296783347</v>
      </c>
    </row>
    <row r="526" spans="1:5" x14ac:dyDescent="0.25">
      <c r="A526" s="4">
        <v>41914</v>
      </c>
      <c r="B526" t="s">
        <v>11</v>
      </c>
      <c r="C526" t="s">
        <v>19</v>
      </c>
      <c r="D526" t="s">
        <v>7</v>
      </c>
      <c r="E526" s="5">
        <v>50.012659641482394</v>
      </c>
    </row>
    <row r="527" spans="1:5" x14ac:dyDescent="0.25">
      <c r="A527" s="4">
        <v>41921</v>
      </c>
      <c r="B527" t="s">
        <v>11</v>
      </c>
      <c r="C527" t="s">
        <v>19</v>
      </c>
      <c r="D527" t="s">
        <v>7</v>
      </c>
      <c r="E527" s="5">
        <v>65.591311293210822</v>
      </c>
    </row>
    <row r="528" spans="1:5" x14ac:dyDescent="0.25">
      <c r="A528" s="4">
        <v>41928</v>
      </c>
      <c r="B528" t="s">
        <v>11</v>
      </c>
      <c r="C528" t="s">
        <v>19</v>
      </c>
      <c r="D528" t="s">
        <v>6</v>
      </c>
      <c r="E528" s="5">
        <v>54.123614596667693</v>
      </c>
    </row>
    <row r="529" spans="1:5" x14ac:dyDescent="0.25">
      <c r="A529" s="4">
        <v>41935</v>
      </c>
      <c r="B529" t="s">
        <v>11</v>
      </c>
      <c r="C529" t="s">
        <v>19</v>
      </c>
      <c r="D529" t="s">
        <v>8</v>
      </c>
      <c r="E529" s="5">
        <v>47.961622944939258</v>
      </c>
    </row>
    <row r="530" spans="1:5" x14ac:dyDescent="0.25">
      <c r="A530" s="4">
        <v>41942</v>
      </c>
      <c r="B530" t="s">
        <v>11</v>
      </c>
      <c r="C530" t="s">
        <v>19</v>
      </c>
      <c r="D530" t="s">
        <v>6</v>
      </c>
      <c r="E530" s="5">
        <v>46.803266338025523</v>
      </c>
    </row>
    <row r="531" spans="1:5" x14ac:dyDescent="0.25">
      <c r="A531" s="4">
        <v>41949</v>
      </c>
      <c r="B531" t="s">
        <v>11</v>
      </c>
      <c r="C531" t="s">
        <v>19</v>
      </c>
      <c r="D531" t="s">
        <v>6</v>
      </c>
      <c r="E531" s="5">
        <v>58.033489641482397</v>
      </c>
    </row>
    <row r="532" spans="1:5" x14ac:dyDescent="0.25">
      <c r="A532" s="4">
        <v>41956</v>
      </c>
      <c r="B532" t="s">
        <v>11</v>
      </c>
      <c r="C532" t="s">
        <v>19</v>
      </c>
      <c r="D532" t="s">
        <v>7</v>
      </c>
      <c r="E532" s="5">
        <v>49.205881293210822</v>
      </c>
    </row>
    <row r="533" spans="1:5" x14ac:dyDescent="0.25">
      <c r="A533" s="4">
        <v>41963</v>
      </c>
      <c r="B533" t="s">
        <v>11</v>
      </c>
      <c r="C533" t="s">
        <v>19</v>
      </c>
      <c r="D533" t="s">
        <v>7</v>
      </c>
      <c r="E533" s="5">
        <v>53.309007989753958</v>
      </c>
    </row>
    <row r="534" spans="1:5" x14ac:dyDescent="0.25">
      <c r="A534" s="4">
        <v>41970</v>
      </c>
      <c r="B534" t="s">
        <v>11</v>
      </c>
      <c r="C534" t="s">
        <v>19</v>
      </c>
      <c r="D534" t="s">
        <v>7</v>
      </c>
      <c r="E534" s="5">
        <v>63.955891293210826</v>
      </c>
    </row>
    <row r="535" spans="1:5" x14ac:dyDescent="0.25">
      <c r="A535" s="4">
        <v>41977</v>
      </c>
      <c r="B535" t="s">
        <v>11</v>
      </c>
      <c r="C535" t="s">
        <v>19</v>
      </c>
      <c r="D535" t="s">
        <v>6</v>
      </c>
      <c r="E535" s="5">
        <v>56.818394686297097</v>
      </c>
    </row>
    <row r="536" spans="1:5" x14ac:dyDescent="0.25">
      <c r="A536" s="4">
        <v>41984</v>
      </c>
      <c r="B536" t="s">
        <v>11</v>
      </c>
      <c r="C536" t="s">
        <v>19</v>
      </c>
      <c r="D536" t="s">
        <v>8</v>
      </c>
      <c r="E536" s="5">
        <v>61.110034686297098</v>
      </c>
    </row>
    <row r="537" spans="1:5" x14ac:dyDescent="0.25">
      <c r="A537" s="4">
        <v>41991</v>
      </c>
      <c r="B537" t="s">
        <v>11</v>
      </c>
      <c r="C537" t="s">
        <v>19</v>
      </c>
      <c r="D537" t="s">
        <v>6</v>
      </c>
      <c r="E537" s="5">
        <v>61.632991293210821</v>
      </c>
    </row>
    <row r="538" spans="1:5" x14ac:dyDescent="0.25">
      <c r="A538" s="4">
        <v>41998</v>
      </c>
      <c r="B538" t="s">
        <v>11</v>
      </c>
      <c r="C538" t="s">
        <v>19</v>
      </c>
      <c r="D538" t="s">
        <v>6</v>
      </c>
      <c r="E538" s="5">
        <v>47.327701382840232</v>
      </c>
    </row>
    <row r="539" spans="1:5" x14ac:dyDescent="0.25">
      <c r="A539" s="4">
        <v>41640</v>
      </c>
      <c r="B539" t="s">
        <v>11</v>
      </c>
      <c r="C539" t="s">
        <v>19</v>
      </c>
      <c r="D539" t="s">
        <v>7</v>
      </c>
      <c r="E539" s="5">
        <v>49.994371382840228</v>
      </c>
    </row>
    <row r="540" spans="1:5" x14ac:dyDescent="0.25">
      <c r="A540" s="4">
        <v>41647</v>
      </c>
      <c r="B540" t="s">
        <v>11</v>
      </c>
      <c r="C540" t="s">
        <v>19</v>
      </c>
      <c r="D540" t="s">
        <v>7</v>
      </c>
      <c r="E540" s="5">
        <v>53.776704686297094</v>
      </c>
    </row>
    <row r="541" spans="1:5" x14ac:dyDescent="0.25">
      <c r="A541" s="4">
        <v>41654</v>
      </c>
      <c r="B541" t="s">
        <v>11</v>
      </c>
      <c r="C541" t="s">
        <v>19</v>
      </c>
      <c r="D541" t="s">
        <v>7</v>
      </c>
      <c r="E541" s="5">
        <v>46.647006338025534</v>
      </c>
    </row>
    <row r="542" spans="1:5" x14ac:dyDescent="0.25">
      <c r="A542" s="4">
        <v>41661</v>
      </c>
      <c r="B542" t="s">
        <v>11</v>
      </c>
      <c r="C542" t="s">
        <v>19</v>
      </c>
      <c r="D542" t="s">
        <v>6</v>
      </c>
      <c r="E542" s="5">
        <v>36.661071382840227</v>
      </c>
    </row>
    <row r="543" spans="1:5" x14ac:dyDescent="0.25">
      <c r="A543" s="4">
        <v>41668</v>
      </c>
      <c r="B543" t="s">
        <v>11</v>
      </c>
      <c r="C543" t="s">
        <v>19</v>
      </c>
      <c r="D543" t="s">
        <v>6</v>
      </c>
      <c r="E543" s="5">
        <v>50.262659641482394</v>
      </c>
    </row>
    <row r="544" spans="1:5" x14ac:dyDescent="0.25">
      <c r="A544" s="4">
        <v>41675</v>
      </c>
      <c r="B544" t="s">
        <v>11</v>
      </c>
      <c r="C544" t="s">
        <v>19</v>
      </c>
      <c r="D544" t="s">
        <v>6</v>
      </c>
      <c r="E544" s="5">
        <v>42.818374686297098</v>
      </c>
    </row>
    <row r="545" spans="1:5" x14ac:dyDescent="0.25">
      <c r="A545" s="4">
        <v>41682</v>
      </c>
      <c r="B545" t="s">
        <v>11</v>
      </c>
      <c r="C545" t="s">
        <v>19</v>
      </c>
      <c r="D545" t="s">
        <v>7</v>
      </c>
      <c r="E545" s="5">
        <v>45.499059731111792</v>
      </c>
    </row>
    <row r="546" spans="1:5" x14ac:dyDescent="0.25">
      <c r="A546" s="4">
        <v>41689</v>
      </c>
      <c r="B546" t="s">
        <v>11</v>
      </c>
      <c r="C546" t="s">
        <v>19</v>
      </c>
      <c r="D546" t="s">
        <v>7</v>
      </c>
      <c r="E546" s="5">
        <v>56.209506338025534</v>
      </c>
    </row>
    <row r="547" spans="1:5" x14ac:dyDescent="0.25">
      <c r="A547" s="4">
        <v>41696</v>
      </c>
      <c r="B547" t="s">
        <v>11</v>
      </c>
      <c r="C547" t="s">
        <v>19</v>
      </c>
      <c r="D547" t="s">
        <v>7</v>
      </c>
      <c r="E547" s="5">
        <v>53.954827989753959</v>
      </c>
    </row>
    <row r="548" spans="1:5" x14ac:dyDescent="0.25">
      <c r="A548" s="4">
        <v>41703</v>
      </c>
      <c r="B548" t="s">
        <v>11</v>
      </c>
      <c r="C548" t="s">
        <v>19</v>
      </c>
      <c r="D548" t="s">
        <v>6</v>
      </c>
      <c r="E548" s="5">
        <v>55.647006338025534</v>
      </c>
    </row>
    <row r="549" spans="1:5" x14ac:dyDescent="0.25">
      <c r="A549" s="4">
        <v>41710</v>
      </c>
      <c r="B549" t="s">
        <v>11</v>
      </c>
      <c r="C549" t="s">
        <v>19</v>
      </c>
      <c r="D549" t="s">
        <v>8</v>
      </c>
      <c r="E549" s="5">
        <v>58.276684686297095</v>
      </c>
    </row>
    <row r="550" spans="1:5" x14ac:dyDescent="0.25">
      <c r="A550" s="4">
        <v>41717</v>
      </c>
      <c r="B550" t="s">
        <v>11</v>
      </c>
      <c r="C550" t="s">
        <v>19</v>
      </c>
      <c r="D550" t="s">
        <v>6</v>
      </c>
      <c r="E550" s="5">
        <v>57.698043034568663</v>
      </c>
    </row>
    <row r="551" spans="1:5" x14ac:dyDescent="0.25">
      <c r="A551" s="4">
        <v>41724</v>
      </c>
      <c r="B551" t="s">
        <v>11</v>
      </c>
      <c r="C551" t="s">
        <v>19</v>
      </c>
      <c r="D551" t="s">
        <v>6</v>
      </c>
      <c r="E551" s="5">
        <v>63.887639641482394</v>
      </c>
    </row>
    <row r="552" spans="1:5" x14ac:dyDescent="0.25">
      <c r="A552" s="4">
        <v>41731</v>
      </c>
      <c r="B552" t="s">
        <v>11</v>
      </c>
      <c r="C552" t="s">
        <v>19</v>
      </c>
      <c r="D552" t="s">
        <v>7</v>
      </c>
      <c r="E552" s="5">
        <v>35.165739731111792</v>
      </c>
    </row>
    <row r="553" spans="1:5" x14ac:dyDescent="0.25">
      <c r="A553" s="4">
        <v>41738</v>
      </c>
      <c r="B553" t="s">
        <v>11</v>
      </c>
      <c r="C553" t="s">
        <v>19</v>
      </c>
      <c r="D553" t="s">
        <v>7</v>
      </c>
      <c r="E553" s="5">
        <v>45.614703034568663</v>
      </c>
    </row>
    <row r="554" spans="1:5" x14ac:dyDescent="0.25">
      <c r="A554" s="4">
        <v>41745</v>
      </c>
      <c r="B554" t="s">
        <v>11</v>
      </c>
      <c r="C554" t="s">
        <v>19</v>
      </c>
      <c r="D554" t="s">
        <v>7</v>
      </c>
      <c r="E554" s="5">
        <v>45.813696338025522</v>
      </c>
    </row>
    <row r="555" spans="1:5" x14ac:dyDescent="0.25">
      <c r="A555" s="4">
        <v>41752</v>
      </c>
      <c r="B555" t="s">
        <v>11</v>
      </c>
      <c r="C555" t="s">
        <v>19</v>
      </c>
      <c r="D555" t="s">
        <v>6</v>
      </c>
      <c r="E555" s="5">
        <v>58.966321293210825</v>
      </c>
    </row>
    <row r="556" spans="1:5" x14ac:dyDescent="0.25">
      <c r="A556" s="4">
        <v>41759</v>
      </c>
      <c r="B556" t="s">
        <v>11</v>
      </c>
      <c r="C556" t="s">
        <v>19</v>
      </c>
      <c r="D556" t="s">
        <v>8</v>
      </c>
      <c r="E556" s="5">
        <v>67.686124596667696</v>
      </c>
    </row>
    <row r="557" spans="1:5" x14ac:dyDescent="0.25">
      <c r="A557" s="4">
        <v>41766</v>
      </c>
      <c r="B557" t="s">
        <v>11</v>
      </c>
      <c r="C557" t="s">
        <v>19</v>
      </c>
      <c r="D557" t="s">
        <v>6</v>
      </c>
      <c r="E557" s="5">
        <v>42.151694686297098</v>
      </c>
    </row>
    <row r="558" spans="1:5" x14ac:dyDescent="0.25">
      <c r="A558" s="4">
        <v>41773</v>
      </c>
      <c r="B558" t="s">
        <v>11</v>
      </c>
      <c r="C558" t="s">
        <v>19</v>
      </c>
      <c r="D558" t="s">
        <v>6</v>
      </c>
      <c r="E558" s="5">
        <v>55.197577900124557</v>
      </c>
    </row>
    <row r="559" spans="1:5" x14ac:dyDescent="0.25">
      <c r="A559" s="4">
        <v>41780</v>
      </c>
      <c r="B559" t="s">
        <v>11</v>
      </c>
      <c r="C559" t="s">
        <v>19</v>
      </c>
      <c r="D559" t="s">
        <v>7</v>
      </c>
      <c r="E559" s="5">
        <v>54.804339641482393</v>
      </c>
    </row>
    <row r="560" spans="1:5" x14ac:dyDescent="0.25">
      <c r="A560" s="4">
        <v>41787</v>
      </c>
      <c r="B560" t="s">
        <v>11</v>
      </c>
      <c r="C560" t="s">
        <v>19</v>
      </c>
      <c r="D560" t="s">
        <v>7</v>
      </c>
      <c r="E560" s="5">
        <v>56.158499641482393</v>
      </c>
    </row>
    <row r="561" spans="1:5" x14ac:dyDescent="0.25">
      <c r="A561" s="4">
        <v>41794</v>
      </c>
      <c r="B561" t="s">
        <v>11</v>
      </c>
      <c r="C561" t="s">
        <v>19</v>
      </c>
      <c r="D561" t="s">
        <v>7</v>
      </c>
      <c r="E561" s="5">
        <v>53.151684686297095</v>
      </c>
    </row>
    <row r="562" spans="1:5" x14ac:dyDescent="0.25">
      <c r="A562" s="4">
        <v>41801</v>
      </c>
      <c r="B562" t="s">
        <v>11</v>
      </c>
      <c r="C562" t="s">
        <v>19</v>
      </c>
      <c r="D562" t="s">
        <v>6</v>
      </c>
      <c r="E562" s="5">
        <v>58.142327989753959</v>
      </c>
    </row>
    <row r="563" spans="1:5" x14ac:dyDescent="0.25">
      <c r="A563" s="4">
        <v>41808</v>
      </c>
      <c r="B563" t="s">
        <v>11</v>
      </c>
      <c r="C563" t="s">
        <v>19</v>
      </c>
      <c r="D563" t="s">
        <v>8</v>
      </c>
      <c r="E563" s="5">
        <v>54.554319641482394</v>
      </c>
    </row>
    <row r="564" spans="1:5" x14ac:dyDescent="0.25">
      <c r="A564" s="4">
        <v>41815</v>
      </c>
      <c r="B564" t="s">
        <v>11</v>
      </c>
      <c r="C564" t="s">
        <v>19</v>
      </c>
      <c r="D564" t="s">
        <v>6</v>
      </c>
      <c r="E564" s="5">
        <v>65.452276248396132</v>
      </c>
    </row>
    <row r="565" spans="1:5" x14ac:dyDescent="0.25">
      <c r="A565" s="4">
        <v>41822</v>
      </c>
      <c r="B565" t="s">
        <v>11</v>
      </c>
      <c r="C565" t="s">
        <v>19</v>
      </c>
      <c r="D565" t="s">
        <v>6</v>
      </c>
      <c r="E565" s="5">
        <v>63.95692459666769</v>
      </c>
    </row>
    <row r="566" spans="1:5" x14ac:dyDescent="0.25">
      <c r="A566" s="4">
        <v>41829</v>
      </c>
      <c r="B566" t="s">
        <v>11</v>
      </c>
      <c r="C566" t="s">
        <v>19</v>
      </c>
      <c r="D566" t="s">
        <v>7</v>
      </c>
      <c r="E566" s="5">
        <v>51.813646338025521</v>
      </c>
    </row>
    <row r="567" spans="1:5" x14ac:dyDescent="0.25">
      <c r="A567" s="4">
        <v>41836</v>
      </c>
      <c r="B567" t="s">
        <v>11</v>
      </c>
      <c r="C567" t="s">
        <v>19</v>
      </c>
      <c r="D567" t="s">
        <v>7</v>
      </c>
      <c r="E567" s="5">
        <v>55.524132944939261</v>
      </c>
    </row>
    <row r="568" spans="1:5" x14ac:dyDescent="0.25">
      <c r="A568" s="4">
        <v>41843</v>
      </c>
      <c r="B568" t="s">
        <v>11</v>
      </c>
      <c r="C568" t="s">
        <v>19</v>
      </c>
      <c r="D568" t="s">
        <v>7</v>
      </c>
      <c r="E568" s="5">
        <v>60.452266248396128</v>
      </c>
    </row>
    <row r="569" spans="1:5" x14ac:dyDescent="0.25">
      <c r="A569" s="4">
        <v>41850</v>
      </c>
      <c r="B569" t="s">
        <v>11</v>
      </c>
      <c r="C569" t="s">
        <v>19</v>
      </c>
      <c r="D569" t="s">
        <v>6</v>
      </c>
      <c r="E569" s="5">
        <v>62.123624596667696</v>
      </c>
    </row>
    <row r="570" spans="1:5" x14ac:dyDescent="0.25">
      <c r="A570" s="4">
        <v>41857</v>
      </c>
      <c r="B570" t="s">
        <v>11</v>
      </c>
      <c r="C570" t="s">
        <v>19</v>
      </c>
      <c r="D570" t="s">
        <v>6</v>
      </c>
      <c r="E570" s="5">
        <v>62.794962944939257</v>
      </c>
    </row>
    <row r="571" spans="1:5" x14ac:dyDescent="0.25">
      <c r="A571" s="4">
        <v>41864</v>
      </c>
      <c r="B571" t="s">
        <v>11</v>
      </c>
      <c r="C571" t="s">
        <v>19</v>
      </c>
      <c r="D571" t="s">
        <v>6</v>
      </c>
      <c r="E571" s="5">
        <v>75.118886248396123</v>
      </c>
    </row>
    <row r="572" spans="1:5" x14ac:dyDescent="0.25">
      <c r="A572" s="4">
        <v>41871</v>
      </c>
      <c r="B572" t="s">
        <v>11</v>
      </c>
      <c r="C572" t="s">
        <v>19</v>
      </c>
      <c r="D572" t="s">
        <v>7</v>
      </c>
      <c r="E572" s="5">
        <v>74.95692459666769</v>
      </c>
    </row>
    <row r="573" spans="1:5" x14ac:dyDescent="0.25">
      <c r="A573" s="4">
        <v>41878</v>
      </c>
      <c r="B573" t="s">
        <v>11</v>
      </c>
      <c r="C573" t="s">
        <v>19</v>
      </c>
      <c r="D573" t="s">
        <v>7</v>
      </c>
      <c r="E573" s="5">
        <v>91.628272944939255</v>
      </c>
    </row>
    <row r="574" spans="1:5" x14ac:dyDescent="0.25">
      <c r="A574" s="4">
        <v>41885</v>
      </c>
      <c r="B574" t="s">
        <v>11</v>
      </c>
      <c r="C574" t="s">
        <v>19</v>
      </c>
      <c r="D574" t="s">
        <v>7</v>
      </c>
      <c r="E574" s="5">
        <v>61.725687989753958</v>
      </c>
    </row>
    <row r="575" spans="1:5" x14ac:dyDescent="0.25">
      <c r="A575" s="4">
        <v>41892</v>
      </c>
      <c r="B575" t="s">
        <v>11</v>
      </c>
      <c r="C575" t="s">
        <v>19</v>
      </c>
      <c r="D575" t="s">
        <v>6</v>
      </c>
      <c r="E575" s="5">
        <v>70.623624596667696</v>
      </c>
    </row>
    <row r="576" spans="1:5" x14ac:dyDescent="0.25">
      <c r="A576" s="4">
        <v>41899</v>
      </c>
      <c r="B576" t="s">
        <v>11</v>
      </c>
      <c r="C576" t="s">
        <v>19</v>
      </c>
      <c r="D576" t="s">
        <v>8</v>
      </c>
      <c r="E576" s="5">
        <v>57.195501293210825</v>
      </c>
    </row>
    <row r="577" spans="1:5" x14ac:dyDescent="0.25">
      <c r="A577" s="4">
        <v>41906</v>
      </c>
      <c r="B577" t="s">
        <v>11</v>
      </c>
      <c r="C577" t="s">
        <v>19</v>
      </c>
      <c r="D577" t="s">
        <v>6</v>
      </c>
      <c r="E577" s="5">
        <v>60.956964596667696</v>
      </c>
    </row>
    <row r="578" spans="1:5" x14ac:dyDescent="0.25">
      <c r="A578" s="4">
        <v>41914</v>
      </c>
      <c r="B578" t="s">
        <v>11</v>
      </c>
      <c r="C578" t="s">
        <v>20</v>
      </c>
      <c r="D578" t="s">
        <v>6</v>
      </c>
      <c r="E578" s="5">
        <v>26.068234240536576</v>
      </c>
    </row>
    <row r="579" spans="1:5" x14ac:dyDescent="0.25">
      <c r="A579" s="4">
        <v>41921</v>
      </c>
      <c r="B579" t="s">
        <v>11</v>
      </c>
      <c r="C579" t="s">
        <v>20</v>
      </c>
      <c r="D579" t="s">
        <v>7</v>
      </c>
      <c r="E579" s="5">
        <v>46.785058930111489</v>
      </c>
    </row>
    <row r="580" spans="1:5" x14ac:dyDescent="0.25">
      <c r="A580" s="4">
        <v>41928</v>
      </c>
      <c r="B580" t="s">
        <v>11</v>
      </c>
      <c r="C580" t="s">
        <v>20</v>
      </c>
      <c r="D580" t="s">
        <v>7</v>
      </c>
      <c r="E580" s="5">
        <v>40.1685336196864</v>
      </c>
    </row>
    <row r="581" spans="1:5" x14ac:dyDescent="0.25">
      <c r="A581" s="4">
        <v>41935</v>
      </c>
      <c r="B581" t="s">
        <v>11</v>
      </c>
      <c r="C581" t="s">
        <v>20</v>
      </c>
      <c r="D581" t="s">
        <v>7</v>
      </c>
      <c r="E581" s="5">
        <v>32.984924240536571</v>
      </c>
    </row>
    <row r="582" spans="1:5" x14ac:dyDescent="0.25">
      <c r="A582" s="4">
        <v>41942</v>
      </c>
      <c r="B582" t="s">
        <v>11</v>
      </c>
      <c r="C582" t="s">
        <v>20</v>
      </c>
      <c r="D582" t="s">
        <v>6</v>
      </c>
      <c r="E582" s="5">
        <v>28.014238930111489</v>
      </c>
    </row>
    <row r="583" spans="1:5" x14ac:dyDescent="0.25">
      <c r="A583" s="4">
        <v>41949</v>
      </c>
      <c r="B583" t="s">
        <v>11</v>
      </c>
      <c r="C583" t="s">
        <v>20</v>
      </c>
      <c r="D583" t="s">
        <v>8</v>
      </c>
      <c r="E583" s="5">
        <v>35.78503893011149</v>
      </c>
    </row>
    <row r="584" spans="1:5" x14ac:dyDescent="0.25">
      <c r="A584" s="4">
        <v>41956</v>
      </c>
      <c r="B584" t="s">
        <v>11</v>
      </c>
      <c r="C584" t="s">
        <v>20</v>
      </c>
      <c r="D584" t="s">
        <v>6</v>
      </c>
      <c r="E584" s="5">
        <v>23.151584240536575</v>
      </c>
    </row>
    <row r="585" spans="1:5" x14ac:dyDescent="0.25">
      <c r="A585" s="4">
        <v>41963</v>
      </c>
      <c r="B585" t="s">
        <v>11</v>
      </c>
      <c r="C585" t="s">
        <v>20</v>
      </c>
      <c r="D585" t="s">
        <v>6</v>
      </c>
      <c r="E585" s="5">
        <v>32.051651585324031</v>
      </c>
    </row>
    <row r="586" spans="1:5" x14ac:dyDescent="0.25">
      <c r="A586" s="4">
        <v>41970</v>
      </c>
      <c r="B586" t="s">
        <v>11</v>
      </c>
      <c r="C586" t="s">
        <v>20</v>
      </c>
      <c r="D586" t="s">
        <v>7</v>
      </c>
      <c r="E586" s="5">
        <v>44.114151585324038</v>
      </c>
    </row>
    <row r="587" spans="1:5" x14ac:dyDescent="0.25">
      <c r="A587" s="4">
        <v>41977</v>
      </c>
      <c r="B587" t="s">
        <v>11</v>
      </c>
      <c r="C587" t="s">
        <v>20</v>
      </c>
      <c r="D587" t="s">
        <v>7</v>
      </c>
      <c r="E587" s="5">
        <v>38.66817689574912</v>
      </c>
    </row>
    <row r="588" spans="1:5" x14ac:dyDescent="0.25">
      <c r="A588" s="4">
        <v>41984</v>
      </c>
      <c r="B588" t="s">
        <v>11</v>
      </c>
      <c r="C588" t="s">
        <v>20</v>
      </c>
      <c r="D588" t="s">
        <v>7</v>
      </c>
      <c r="E588" s="5">
        <v>51.968311585324038</v>
      </c>
    </row>
    <row r="589" spans="1:5" x14ac:dyDescent="0.25">
      <c r="A589" s="4">
        <v>41991</v>
      </c>
      <c r="B589" t="s">
        <v>11</v>
      </c>
      <c r="C589" t="s">
        <v>20</v>
      </c>
      <c r="D589" t="s">
        <v>6</v>
      </c>
      <c r="E589" s="5">
        <v>41.401584240536579</v>
      </c>
    </row>
    <row r="590" spans="1:5" x14ac:dyDescent="0.25">
      <c r="A590" s="4">
        <v>41998</v>
      </c>
      <c r="B590" t="s">
        <v>11</v>
      </c>
      <c r="C590" t="s">
        <v>20</v>
      </c>
      <c r="D590" t="s">
        <v>8</v>
      </c>
      <c r="E590" s="5">
        <v>34.768079550961666</v>
      </c>
    </row>
    <row r="591" spans="1:5" x14ac:dyDescent="0.25">
      <c r="A591" s="4">
        <v>41640</v>
      </c>
      <c r="B591" t="s">
        <v>11</v>
      </c>
      <c r="C591" t="s">
        <v>20</v>
      </c>
      <c r="D591" t="s">
        <v>6</v>
      </c>
      <c r="E591" s="5">
        <v>41.134981585324034</v>
      </c>
    </row>
    <row r="592" spans="1:5" x14ac:dyDescent="0.25">
      <c r="A592" s="4">
        <v>41647</v>
      </c>
      <c r="B592" t="s">
        <v>11</v>
      </c>
      <c r="C592" t="s">
        <v>20</v>
      </c>
      <c r="D592" t="s">
        <v>6</v>
      </c>
      <c r="E592" s="5">
        <v>34.651584240536579</v>
      </c>
    </row>
    <row r="593" spans="1:5" x14ac:dyDescent="0.25">
      <c r="A593" s="4">
        <v>41654</v>
      </c>
      <c r="B593" t="s">
        <v>11</v>
      </c>
      <c r="C593" t="s">
        <v>20</v>
      </c>
      <c r="D593" t="s">
        <v>7</v>
      </c>
      <c r="E593" s="5">
        <v>26.63500158532403</v>
      </c>
    </row>
    <row r="594" spans="1:5" x14ac:dyDescent="0.25">
      <c r="A594" s="4">
        <v>41661</v>
      </c>
      <c r="B594" t="s">
        <v>11</v>
      </c>
      <c r="C594" t="s">
        <v>20</v>
      </c>
      <c r="D594" t="s">
        <v>7</v>
      </c>
      <c r="E594" s="5">
        <v>22.284702206174206</v>
      </c>
    </row>
    <row r="595" spans="1:5" x14ac:dyDescent="0.25">
      <c r="A595" s="4">
        <v>41668</v>
      </c>
      <c r="B595" t="s">
        <v>11</v>
      </c>
      <c r="C595" t="s">
        <v>20</v>
      </c>
      <c r="D595" t="s">
        <v>7</v>
      </c>
      <c r="E595" s="5">
        <v>28.380754240536575</v>
      </c>
    </row>
    <row r="596" spans="1:5" x14ac:dyDescent="0.25">
      <c r="A596" s="4">
        <v>41675</v>
      </c>
      <c r="B596" t="s">
        <v>11</v>
      </c>
      <c r="C596" t="s">
        <v>20</v>
      </c>
      <c r="D596" t="s">
        <v>6</v>
      </c>
      <c r="E596" s="5">
        <v>26.568254240536575</v>
      </c>
    </row>
    <row r="597" spans="1:5" x14ac:dyDescent="0.25">
      <c r="A597" s="4">
        <v>41682</v>
      </c>
      <c r="B597" t="s">
        <v>11</v>
      </c>
      <c r="C597" t="s">
        <v>20</v>
      </c>
      <c r="D597" t="s">
        <v>6</v>
      </c>
      <c r="E597" s="5">
        <v>31.551274861386752</v>
      </c>
    </row>
    <row r="598" spans="1:5" x14ac:dyDescent="0.25">
      <c r="A598" s="4">
        <v>41689</v>
      </c>
      <c r="B598" t="s">
        <v>11</v>
      </c>
      <c r="C598" t="s">
        <v>20</v>
      </c>
      <c r="D598" t="s">
        <v>6</v>
      </c>
      <c r="E598" s="5">
        <v>36.385001585324034</v>
      </c>
    </row>
    <row r="599" spans="1:5" x14ac:dyDescent="0.25">
      <c r="A599" s="4">
        <v>41696</v>
      </c>
      <c r="B599" t="s">
        <v>11</v>
      </c>
      <c r="C599" t="s">
        <v>20</v>
      </c>
      <c r="D599" t="s">
        <v>7</v>
      </c>
      <c r="E599" s="5">
        <v>33.593321585324034</v>
      </c>
    </row>
    <row r="600" spans="1:5" x14ac:dyDescent="0.25">
      <c r="A600" s="4">
        <v>41703</v>
      </c>
      <c r="B600" t="s">
        <v>11</v>
      </c>
      <c r="C600" t="s">
        <v>20</v>
      </c>
      <c r="D600" t="s">
        <v>7</v>
      </c>
      <c r="E600" s="5">
        <v>37.868408930111485</v>
      </c>
    </row>
    <row r="601" spans="1:5" x14ac:dyDescent="0.25">
      <c r="A601" s="4">
        <v>41710</v>
      </c>
      <c r="B601" t="s">
        <v>11</v>
      </c>
      <c r="C601" t="s">
        <v>20</v>
      </c>
      <c r="D601" t="s">
        <v>7</v>
      </c>
      <c r="E601" s="5">
        <v>38.851429550961669</v>
      </c>
    </row>
    <row r="602" spans="1:5" x14ac:dyDescent="0.25">
      <c r="A602" s="4">
        <v>41717</v>
      </c>
      <c r="B602" t="s">
        <v>11</v>
      </c>
      <c r="C602" t="s">
        <v>20</v>
      </c>
      <c r="D602" t="s">
        <v>6</v>
      </c>
      <c r="E602" s="5">
        <v>44.980666895749117</v>
      </c>
    </row>
    <row r="603" spans="1:5" x14ac:dyDescent="0.25">
      <c r="A603" s="4">
        <v>41724</v>
      </c>
      <c r="B603" t="s">
        <v>11</v>
      </c>
      <c r="C603" t="s">
        <v>20</v>
      </c>
      <c r="D603" t="s">
        <v>8</v>
      </c>
      <c r="E603" s="5">
        <v>42.218331585324037</v>
      </c>
    </row>
    <row r="604" spans="1:5" x14ac:dyDescent="0.25">
      <c r="A604" s="4">
        <v>41731</v>
      </c>
      <c r="B604" t="s">
        <v>11</v>
      </c>
      <c r="C604" t="s">
        <v>20</v>
      </c>
      <c r="D604" t="s">
        <v>6</v>
      </c>
      <c r="E604" s="5">
        <v>21.434779550961665</v>
      </c>
    </row>
    <row r="605" spans="1:5" x14ac:dyDescent="0.25">
      <c r="A605" s="4">
        <v>41738</v>
      </c>
      <c r="B605" t="s">
        <v>11</v>
      </c>
      <c r="C605" t="s">
        <v>20</v>
      </c>
      <c r="D605" t="s">
        <v>6</v>
      </c>
      <c r="E605" s="5">
        <v>41.551651585324038</v>
      </c>
    </row>
    <row r="606" spans="1:5" x14ac:dyDescent="0.25">
      <c r="A606" s="4">
        <v>41745</v>
      </c>
      <c r="B606" t="s">
        <v>11</v>
      </c>
      <c r="C606" t="s">
        <v>20</v>
      </c>
      <c r="D606" t="s">
        <v>7</v>
      </c>
      <c r="E606" s="5">
        <v>28.234914240536575</v>
      </c>
    </row>
    <row r="607" spans="1:5" x14ac:dyDescent="0.25">
      <c r="A607" s="4">
        <v>41752</v>
      </c>
      <c r="B607" t="s">
        <v>11</v>
      </c>
      <c r="C607" t="s">
        <v>20</v>
      </c>
      <c r="D607" t="s">
        <v>7</v>
      </c>
      <c r="E607" s="5">
        <v>50.843311585324038</v>
      </c>
    </row>
    <row r="608" spans="1:5" x14ac:dyDescent="0.25">
      <c r="A608" s="4">
        <v>41759</v>
      </c>
      <c r="B608" t="s">
        <v>11</v>
      </c>
      <c r="C608" t="s">
        <v>20</v>
      </c>
      <c r="D608" t="s">
        <v>7</v>
      </c>
      <c r="E608" s="5">
        <v>45.297800964473858</v>
      </c>
    </row>
    <row r="609" spans="1:5" x14ac:dyDescent="0.25">
      <c r="A609" s="4">
        <v>41766</v>
      </c>
      <c r="B609" t="s">
        <v>11</v>
      </c>
      <c r="C609" t="s">
        <v>20</v>
      </c>
      <c r="D609" t="s">
        <v>6</v>
      </c>
      <c r="E609" s="5">
        <v>28.868398930111489</v>
      </c>
    </row>
    <row r="610" spans="1:5" x14ac:dyDescent="0.25">
      <c r="A610" s="4">
        <v>41773</v>
      </c>
      <c r="B610" t="s">
        <v>11</v>
      </c>
      <c r="C610" t="s">
        <v>20</v>
      </c>
      <c r="D610" t="s">
        <v>8</v>
      </c>
      <c r="E610" s="5">
        <v>32.235310964473854</v>
      </c>
    </row>
    <row r="611" spans="1:5" x14ac:dyDescent="0.25">
      <c r="A611" s="4">
        <v>41780</v>
      </c>
      <c r="B611" t="s">
        <v>11</v>
      </c>
      <c r="C611" t="s">
        <v>20</v>
      </c>
      <c r="D611" t="s">
        <v>6</v>
      </c>
      <c r="E611" s="5">
        <v>37.635378309261313</v>
      </c>
    </row>
    <row r="612" spans="1:5" x14ac:dyDescent="0.25">
      <c r="A612" s="4">
        <v>41787</v>
      </c>
      <c r="B612" t="s">
        <v>11</v>
      </c>
      <c r="C612" t="s">
        <v>20</v>
      </c>
      <c r="D612" t="s">
        <v>6</v>
      </c>
      <c r="E612" s="5">
        <v>36.726826274898947</v>
      </c>
    </row>
    <row r="613" spans="1:5" x14ac:dyDescent="0.25">
      <c r="A613" s="4">
        <v>41794</v>
      </c>
      <c r="B613" t="s">
        <v>11</v>
      </c>
      <c r="C613" t="s">
        <v>20</v>
      </c>
      <c r="D613" t="s">
        <v>7</v>
      </c>
      <c r="E613" s="5">
        <v>33.793166895749117</v>
      </c>
    </row>
    <row r="614" spans="1:5" x14ac:dyDescent="0.25">
      <c r="A614" s="4">
        <v>41801</v>
      </c>
      <c r="B614" t="s">
        <v>11</v>
      </c>
      <c r="C614" t="s">
        <v>20</v>
      </c>
      <c r="D614" t="s">
        <v>7</v>
      </c>
      <c r="E614" s="5">
        <v>43.330966274898948</v>
      </c>
    </row>
    <row r="615" spans="1:5" x14ac:dyDescent="0.25">
      <c r="A615" s="4">
        <v>41808</v>
      </c>
      <c r="B615" t="s">
        <v>11</v>
      </c>
      <c r="C615" t="s">
        <v>20</v>
      </c>
      <c r="D615" t="s">
        <v>7</v>
      </c>
      <c r="E615" s="5">
        <v>43.435136274898944</v>
      </c>
    </row>
    <row r="616" spans="1:5" x14ac:dyDescent="0.25">
      <c r="A616" s="4">
        <v>41815</v>
      </c>
      <c r="B616" t="s">
        <v>11</v>
      </c>
      <c r="C616" t="s">
        <v>20</v>
      </c>
      <c r="D616" t="s">
        <v>6</v>
      </c>
      <c r="E616" s="5">
        <v>40.276970964473854</v>
      </c>
    </row>
    <row r="617" spans="1:5" x14ac:dyDescent="0.25">
      <c r="A617" s="4">
        <v>41822</v>
      </c>
      <c r="B617" t="s">
        <v>11</v>
      </c>
      <c r="C617" t="s">
        <v>20</v>
      </c>
      <c r="D617" t="s">
        <v>8</v>
      </c>
      <c r="E617" s="5">
        <v>41.401950964473855</v>
      </c>
    </row>
    <row r="618" spans="1:5" x14ac:dyDescent="0.25">
      <c r="A618" s="4">
        <v>41829</v>
      </c>
      <c r="B618" t="s">
        <v>11</v>
      </c>
      <c r="C618" t="s">
        <v>20</v>
      </c>
      <c r="D618" t="s">
        <v>6</v>
      </c>
      <c r="E618" s="5">
        <v>32.280811585324031</v>
      </c>
    </row>
    <row r="619" spans="1:5" x14ac:dyDescent="0.25">
      <c r="A619" s="4">
        <v>41836</v>
      </c>
      <c r="B619" t="s">
        <v>11</v>
      </c>
      <c r="C619" t="s">
        <v>20</v>
      </c>
      <c r="D619" t="s">
        <v>6</v>
      </c>
      <c r="E619" s="5">
        <v>32.64348627489894</v>
      </c>
    </row>
    <row r="620" spans="1:5" x14ac:dyDescent="0.25">
      <c r="A620" s="4">
        <v>41843</v>
      </c>
      <c r="B620" t="s">
        <v>11</v>
      </c>
      <c r="C620" t="s">
        <v>20</v>
      </c>
      <c r="D620" t="s">
        <v>7</v>
      </c>
      <c r="E620" s="5">
        <v>31.685146274898941</v>
      </c>
    </row>
    <row r="621" spans="1:5" x14ac:dyDescent="0.25">
      <c r="A621" s="4">
        <v>41850</v>
      </c>
      <c r="B621" t="s">
        <v>11</v>
      </c>
      <c r="C621" t="s">
        <v>20</v>
      </c>
      <c r="D621" t="s">
        <v>7</v>
      </c>
      <c r="E621" s="5">
        <v>38.552008309261318</v>
      </c>
    </row>
    <row r="622" spans="1:5" x14ac:dyDescent="0.25">
      <c r="A622" s="4">
        <v>41857</v>
      </c>
      <c r="B622" t="s">
        <v>11</v>
      </c>
      <c r="C622" t="s">
        <v>20</v>
      </c>
      <c r="D622" t="s">
        <v>7</v>
      </c>
      <c r="E622" s="5">
        <v>39.835223619686396</v>
      </c>
    </row>
    <row r="623" spans="1:5" x14ac:dyDescent="0.25">
      <c r="A623" s="4">
        <v>41864</v>
      </c>
      <c r="B623" t="s">
        <v>11</v>
      </c>
      <c r="C623" t="s">
        <v>20</v>
      </c>
      <c r="D623" t="s">
        <v>6</v>
      </c>
      <c r="E623" s="5">
        <v>48.251883619686396</v>
      </c>
    </row>
    <row r="624" spans="1:5" x14ac:dyDescent="0.25">
      <c r="A624" s="4">
        <v>41871</v>
      </c>
      <c r="B624" t="s">
        <v>11</v>
      </c>
      <c r="C624" t="s">
        <v>20</v>
      </c>
      <c r="D624" t="s">
        <v>6</v>
      </c>
      <c r="E624" s="5">
        <v>51.418543619686396</v>
      </c>
    </row>
    <row r="625" spans="1:5" x14ac:dyDescent="0.25">
      <c r="A625" s="4">
        <v>41878</v>
      </c>
      <c r="B625" t="s">
        <v>11</v>
      </c>
      <c r="C625" t="s">
        <v>20</v>
      </c>
      <c r="D625" t="s">
        <v>6</v>
      </c>
      <c r="E625" s="5">
        <v>63.2310336196864</v>
      </c>
    </row>
    <row r="626" spans="1:5" x14ac:dyDescent="0.25">
      <c r="A626" s="4">
        <v>41885</v>
      </c>
      <c r="B626" t="s">
        <v>11</v>
      </c>
      <c r="C626" t="s">
        <v>20</v>
      </c>
      <c r="D626" t="s">
        <v>7</v>
      </c>
      <c r="E626" s="5">
        <v>43.101816274898944</v>
      </c>
    </row>
    <row r="627" spans="1:5" x14ac:dyDescent="0.25">
      <c r="A627" s="4">
        <v>41892</v>
      </c>
      <c r="B627" t="s">
        <v>11</v>
      </c>
      <c r="C627" t="s">
        <v>20</v>
      </c>
      <c r="D627" t="s">
        <v>7</v>
      </c>
      <c r="E627" s="5">
        <v>49.901960964473858</v>
      </c>
    </row>
    <row r="628" spans="1:5" x14ac:dyDescent="0.25">
      <c r="A628" s="4">
        <v>41899</v>
      </c>
      <c r="B628" t="s">
        <v>11</v>
      </c>
      <c r="C628" t="s">
        <v>20</v>
      </c>
      <c r="D628" t="s">
        <v>7</v>
      </c>
      <c r="E628" s="5">
        <v>38.180898930111489</v>
      </c>
    </row>
    <row r="629" spans="1:5" x14ac:dyDescent="0.25">
      <c r="A629" s="4">
        <v>41906</v>
      </c>
      <c r="B629" t="s">
        <v>11</v>
      </c>
      <c r="C629" t="s">
        <v>20</v>
      </c>
      <c r="D629" t="s">
        <v>6</v>
      </c>
      <c r="E629" s="5">
        <v>44.026960964473858</v>
      </c>
    </row>
    <row r="630" spans="1:5" x14ac:dyDescent="0.25">
      <c r="A630" s="4">
        <v>41915</v>
      </c>
      <c r="B630" t="s">
        <v>12</v>
      </c>
      <c r="C630" t="s">
        <v>18</v>
      </c>
      <c r="D630" t="s">
        <v>8</v>
      </c>
      <c r="E630" s="5">
        <v>54.460487089298013</v>
      </c>
    </row>
    <row r="631" spans="1:5" x14ac:dyDescent="0.25">
      <c r="A631" s="4">
        <v>41922</v>
      </c>
      <c r="B631" t="s">
        <v>12</v>
      </c>
      <c r="C631" t="s">
        <v>18</v>
      </c>
      <c r="D631" t="s">
        <v>6</v>
      </c>
      <c r="E631" s="5">
        <v>70.440849193040677</v>
      </c>
    </row>
    <row r="632" spans="1:5" x14ac:dyDescent="0.25">
      <c r="A632" s="4">
        <v>41929</v>
      </c>
      <c r="B632" t="s">
        <v>12</v>
      </c>
      <c r="C632" t="s">
        <v>18</v>
      </c>
      <c r="D632" t="s">
        <v>6</v>
      </c>
      <c r="E632" s="5">
        <v>70.004551296783347</v>
      </c>
    </row>
    <row r="633" spans="1:5" x14ac:dyDescent="0.25">
      <c r="A633" s="4">
        <v>41936</v>
      </c>
      <c r="B633" t="s">
        <v>12</v>
      </c>
      <c r="C633" t="s">
        <v>18</v>
      </c>
      <c r="D633" t="s">
        <v>7</v>
      </c>
      <c r="E633" s="5">
        <v>59.44085919304068</v>
      </c>
    </row>
    <row r="634" spans="1:5" x14ac:dyDescent="0.25">
      <c r="A634" s="4">
        <v>41943</v>
      </c>
      <c r="B634" t="s">
        <v>12</v>
      </c>
      <c r="C634" t="s">
        <v>18</v>
      </c>
      <c r="D634" t="s">
        <v>7</v>
      </c>
      <c r="E634" s="5">
        <v>61.117333141169347</v>
      </c>
    </row>
    <row r="635" spans="1:5" x14ac:dyDescent="0.25">
      <c r="A635" s="4">
        <v>41950</v>
      </c>
      <c r="B635" t="s">
        <v>12</v>
      </c>
      <c r="C635" t="s">
        <v>18</v>
      </c>
      <c r="D635" t="s">
        <v>7</v>
      </c>
      <c r="E635" s="5">
        <v>66.024179193040681</v>
      </c>
    </row>
    <row r="636" spans="1:5" x14ac:dyDescent="0.25">
      <c r="A636" s="4">
        <v>41957</v>
      </c>
      <c r="B636" t="s">
        <v>12</v>
      </c>
      <c r="C636" t="s">
        <v>18</v>
      </c>
      <c r="D636" t="s">
        <v>6</v>
      </c>
      <c r="E636" s="5">
        <v>52.325077089298013</v>
      </c>
    </row>
    <row r="637" spans="1:5" x14ac:dyDescent="0.25">
      <c r="A637" s="4">
        <v>41964</v>
      </c>
      <c r="B637" t="s">
        <v>12</v>
      </c>
      <c r="C637" t="s">
        <v>18</v>
      </c>
      <c r="D637" t="s">
        <v>8</v>
      </c>
      <c r="E637" s="5">
        <v>66.36733314116934</v>
      </c>
    </row>
    <row r="638" spans="1:5" x14ac:dyDescent="0.25">
      <c r="A638" s="4">
        <v>41971</v>
      </c>
      <c r="B638" t="s">
        <v>12</v>
      </c>
      <c r="C638" t="s">
        <v>18</v>
      </c>
      <c r="D638" t="s">
        <v>6</v>
      </c>
      <c r="E638" s="5">
        <v>71.94085919304068</v>
      </c>
    </row>
    <row r="639" spans="1:5" x14ac:dyDescent="0.25">
      <c r="A639" s="4">
        <v>41978</v>
      </c>
      <c r="B639" t="s">
        <v>12</v>
      </c>
      <c r="C639" t="s">
        <v>18</v>
      </c>
      <c r="D639" t="s">
        <v>6</v>
      </c>
      <c r="E639" s="5">
        <v>66.627157089298009</v>
      </c>
    </row>
    <row r="640" spans="1:5" x14ac:dyDescent="0.25">
      <c r="A640" s="4">
        <v>41985</v>
      </c>
      <c r="B640" t="s">
        <v>12</v>
      </c>
      <c r="C640" t="s">
        <v>18</v>
      </c>
      <c r="D640" t="s">
        <v>7</v>
      </c>
      <c r="E640" s="5">
        <v>80.315829193040685</v>
      </c>
    </row>
    <row r="641" spans="1:5" x14ac:dyDescent="0.25">
      <c r="A641" s="4">
        <v>41992</v>
      </c>
      <c r="B641" t="s">
        <v>12</v>
      </c>
      <c r="C641" t="s">
        <v>18</v>
      </c>
      <c r="D641" t="s">
        <v>7</v>
      </c>
      <c r="E641" s="5">
        <v>71.377147089298006</v>
      </c>
    </row>
    <row r="642" spans="1:5" x14ac:dyDescent="0.25">
      <c r="A642" s="4">
        <v>41999</v>
      </c>
      <c r="B642" t="s">
        <v>12</v>
      </c>
      <c r="C642" t="s">
        <v>18</v>
      </c>
      <c r="D642" t="s">
        <v>7</v>
      </c>
      <c r="E642" s="5">
        <v>58.220311037426683</v>
      </c>
    </row>
    <row r="643" spans="1:5" x14ac:dyDescent="0.25">
      <c r="A643" s="4">
        <v>41641</v>
      </c>
      <c r="B643" t="s">
        <v>12</v>
      </c>
      <c r="C643" t="s">
        <v>18</v>
      </c>
      <c r="D643" t="s">
        <v>6</v>
      </c>
      <c r="E643" s="5">
        <v>69.357529193040676</v>
      </c>
    </row>
    <row r="644" spans="1:5" x14ac:dyDescent="0.25">
      <c r="A644" s="4">
        <v>41648</v>
      </c>
      <c r="B644" t="s">
        <v>12</v>
      </c>
      <c r="C644" t="s">
        <v>18</v>
      </c>
      <c r="D644" t="s">
        <v>8</v>
      </c>
      <c r="E644" s="5">
        <v>54.157791037426676</v>
      </c>
    </row>
    <row r="645" spans="1:5" x14ac:dyDescent="0.25">
      <c r="A645" s="4">
        <v>41655</v>
      </c>
      <c r="B645" t="s">
        <v>12</v>
      </c>
      <c r="C645" t="s">
        <v>18</v>
      </c>
      <c r="D645" t="s">
        <v>6</v>
      </c>
      <c r="E645" s="5">
        <v>58.45066314116935</v>
      </c>
    </row>
    <row r="646" spans="1:5" x14ac:dyDescent="0.25">
      <c r="A646" s="4">
        <v>41662</v>
      </c>
      <c r="B646" t="s">
        <v>12</v>
      </c>
      <c r="C646" t="s">
        <v>18</v>
      </c>
      <c r="D646" t="s">
        <v>6</v>
      </c>
      <c r="E646" s="5">
        <v>50.730124985555349</v>
      </c>
    </row>
    <row r="647" spans="1:5" x14ac:dyDescent="0.25">
      <c r="A647" s="4">
        <v>41669</v>
      </c>
      <c r="B647" t="s">
        <v>12</v>
      </c>
      <c r="C647" t="s">
        <v>18</v>
      </c>
      <c r="D647" t="s">
        <v>7</v>
      </c>
      <c r="E647" s="5">
        <v>63.003349193040684</v>
      </c>
    </row>
    <row r="648" spans="1:5" x14ac:dyDescent="0.25">
      <c r="A648" s="4">
        <v>41676</v>
      </c>
      <c r="B648" t="s">
        <v>12</v>
      </c>
      <c r="C648" t="s">
        <v>18</v>
      </c>
      <c r="D648" t="s">
        <v>7</v>
      </c>
      <c r="E648" s="5">
        <v>59.431045244912013</v>
      </c>
    </row>
    <row r="649" spans="1:5" x14ac:dyDescent="0.25">
      <c r="A649" s="4">
        <v>41683</v>
      </c>
      <c r="B649" t="s">
        <v>12</v>
      </c>
      <c r="C649" t="s">
        <v>18</v>
      </c>
      <c r="D649" t="s">
        <v>7</v>
      </c>
      <c r="E649" s="5">
        <v>58.396794985555346</v>
      </c>
    </row>
    <row r="650" spans="1:5" x14ac:dyDescent="0.25">
      <c r="A650" s="4">
        <v>41690</v>
      </c>
      <c r="B650" t="s">
        <v>12</v>
      </c>
      <c r="C650" t="s">
        <v>18</v>
      </c>
      <c r="D650" t="s">
        <v>6</v>
      </c>
      <c r="E650" s="5">
        <v>62.513173141169347</v>
      </c>
    </row>
    <row r="651" spans="1:5" x14ac:dyDescent="0.25">
      <c r="A651" s="4">
        <v>41697</v>
      </c>
      <c r="B651" t="s">
        <v>12</v>
      </c>
      <c r="C651" t="s">
        <v>18</v>
      </c>
      <c r="D651" t="s">
        <v>6</v>
      </c>
      <c r="E651" s="5">
        <v>61.554833141169347</v>
      </c>
    </row>
    <row r="652" spans="1:5" x14ac:dyDescent="0.25">
      <c r="A652" s="4">
        <v>41704</v>
      </c>
      <c r="B652" t="s">
        <v>12</v>
      </c>
      <c r="C652" t="s">
        <v>18</v>
      </c>
      <c r="D652" t="s">
        <v>6</v>
      </c>
      <c r="E652" s="5">
        <v>68.024189193040684</v>
      </c>
    </row>
    <row r="653" spans="1:5" x14ac:dyDescent="0.25">
      <c r="A653" s="4">
        <v>41711</v>
      </c>
      <c r="B653" t="s">
        <v>12</v>
      </c>
      <c r="C653" t="s">
        <v>18</v>
      </c>
      <c r="D653" t="s">
        <v>7</v>
      </c>
      <c r="E653" s="5">
        <v>75.315243141169347</v>
      </c>
    </row>
    <row r="654" spans="1:5" x14ac:dyDescent="0.25">
      <c r="A654" s="4">
        <v>41718</v>
      </c>
      <c r="B654" t="s">
        <v>12</v>
      </c>
      <c r="C654" t="s">
        <v>18</v>
      </c>
      <c r="D654" t="s">
        <v>7</v>
      </c>
      <c r="E654" s="5">
        <v>71.283993141169347</v>
      </c>
    </row>
    <row r="655" spans="1:5" x14ac:dyDescent="0.25">
      <c r="A655" s="4">
        <v>41725</v>
      </c>
      <c r="B655" t="s">
        <v>12</v>
      </c>
      <c r="C655" t="s">
        <v>18</v>
      </c>
      <c r="D655" t="s">
        <v>7</v>
      </c>
      <c r="E655" s="5">
        <v>71.149775244912007</v>
      </c>
    </row>
    <row r="656" spans="1:5" x14ac:dyDescent="0.25">
      <c r="A656" s="4">
        <v>41732</v>
      </c>
      <c r="B656" t="s">
        <v>12</v>
      </c>
      <c r="C656" t="s">
        <v>18</v>
      </c>
      <c r="D656" t="s">
        <v>6</v>
      </c>
      <c r="E656" s="5">
        <v>54.61734314116935</v>
      </c>
    </row>
    <row r="657" spans="1:5" x14ac:dyDescent="0.25">
      <c r="A657" s="4">
        <v>41739</v>
      </c>
      <c r="B657" t="s">
        <v>12</v>
      </c>
      <c r="C657" t="s">
        <v>18</v>
      </c>
      <c r="D657" t="s">
        <v>8</v>
      </c>
      <c r="E657" s="5">
        <v>72.806025244912007</v>
      </c>
    </row>
    <row r="658" spans="1:5" x14ac:dyDescent="0.25">
      <c r="A658" s="4">
        <v>41746</v>
      </c>
      <c r="B658" t="s">
        <v>12</v>
      </c>
      <c r="C658" t="s">
        <v>18</v>
      </c>
      <c r="D658" t="s">
        <v>6</v>
      </c>
      <c r="E658" s="5">
        <v>57.784013141169346</v>
      </c>
    </row>
    <row r="659" spans="1:5" x14ac:dyDescent="0.25">
      <c r="A659" s="4">
        <v>41753</v>
      </c>
      <c r="B659" t="s">
        <v>12</v>
      </c>
      <c r="C659" t="s">
        <v>18</v>
      </c>
      <c r="D659" t="s">
        <v>6</v>
      </c>
      <c r="E659" s="5">
        <v>70.232509193040684</v>
      </c>
    </row>
    <row r="660" spans="1:5" x14ac:dyDescent="0.25">
      <c r="A660" s="4">
        <v>41760</v>
      </c>
      <c r="B660" t="s">
        <v>12</v>
      </c>
      <c r="C660" t="s">
        <v>18</v>
      </c>
      <c r="D660" t="s">
        <v>7</v>
      </c>
      <c r="E660" s="5">
        <v>81.318223400526023</v>
      </c>
    </row>
    <row r="661" spans="1:5" x14ac:dyDescent="0.25">
      <c r="A661" s="4">
        <v>41767</v>
      </c>
      <c r="B661" t="s">
        <v>12</v>
      </c>
      <c r="C661" t="s">
        <v>18</v>
      </c>
      <c r="D661" t="s">
        <v>7</v>
      </c>
      <c r="E661" s="5">
        <v>58.774189193040684</v>
      </c>
    </row>
    <row r="662" spans="1:5" x14ac:dyDescent="0.25">
      <c r="A662" s="4">
        <v>41774</v>
      </c>
      <c r="B662" t="s">
        <v>12</v>
      </c>
      <c r="C662" t="s">
        <v>18</v>
      </c>
      <c r="D662" t="s">
        <v>7</v>
      </c>
      <c r="E662" s="5">
        <v>68.275987348654681</v>
      </c>
    </row>
    <row r="663" spans="1:5" x14ac:dyDescent="0.25">
      <c r="A663" s="4">
        <v>41781</v>
      </c>
      <c r="B663" t="s">
        <v>12</v>
      </c>
      <c r="C663" t="s">
        <v>18</v>
      </c>
      <c r="D663" t="s">
        <v>6</v>
      </c>
      <c r="E663" s="5">
        <v>75.641769452397341</v>
      </c>
    </row>
    <row r="664" spans="1:5" x14ac:dyDescent="0.25">
      <c r="A664" s="4">
        <v>41788</v>
      </c>
      <c r="B664" t="s">
        <v>12</v>
      </c>
      <c r="C664" t="s">
        <v>18</v>
      </c>
      <c r="D664" t="s">
        <v>8</v>
      </c>
      <c r="E664" s="5">
        <v>65.608115244912014</v>
      </c>
    </row>
    <row r="665" spans="1:5" x14ac:dyDescent="0.25">
      <c r="A665" s="4">
        <v>41795</v>
      </c>
      <c r="B665" t="s">
        <v>12</v>
      </c>
      <c r="C665" t="s">
        <v>18</v>
      </c>
      <c r="D665" t="s">
        <v>6</v>
      </c>
      <c r="E665" s="5">
        <v>63.064647089298013</v>
      </c>
    </row>
    <row r="666" spans="1:5" x14ac:dyDescent="0.25">
      <c r="A666" s="4">
        <v>41802</v>
      </c>
      <c r="B666" t="s">
        <v>12</v>
      </c>
      <c r="C666" t="s">
        <v>18</v>
      </c>
      <c r="D666" t="s">
        <v>6</v>
      </c>
      <c r="E666" s="5">
        <v>70.836669193040677</v>
      </c>
    </row>
    <row r="667" spans="1:5" x14ac:dyDescent="0.25">
      <c r="A667" s="4">
        <v>41809</v>
      </c>
      <c r="B667" t="s">
        <v>12</v>
      </c>
      <c r="C667" t="s">
        <v>18</v>
      </c>
      <c r="D667" t="s">
        <v>7</v>
      </c>
      <c r="E667" s="5">
        <v>66.014375244912017</v>
      </c>
    </row>
    <row r="668" spans="1:5" x14ac:dyDescent="0.25">
      <c r="A668" s="4">
        <v>41816</v>
      </c>
      <c r="B668" t="s">
        <v>12</v>
      </c>
      <c r="C668" t="s">
        <v>18</v>
      </c>
      <c r="D668" t="s">
        <v>7</v>
      </c>
      <c r="E668" s="5">
        <v>79.651563400526015</v>
      </c>
    </row>
    <row r="669" spans="1:5" x14ac:dyDescent="0.25">
      <c r="A669" s="4">
        <v>41823</v>
      </c>
      <c r="B669" t="s">
        <v>12</v>
      </c>
      <c r="C669" t="s">
        <v>18</v>
      </c>
      <c r="D669" t="s">
        <v>7</v>
      </c>
      <c r="E669" s="5">
        <v>81.141759452397338</v>
      </c>
    </row>
    <row r="670" spans="1:5" x14ac:dyDescent="0.25">
      <c r="A670" s="4">
        <v>41830</v>
      </c>
      <c r="B670" t="s">
        <v>12</v>
      </c>
      <c r="C670" t="s">
        <v>18</v>
      </c>
      <c r="D670" t="s">
        <v>6</v>
      </c>
      <c r="E670" s="5">
        <v>74.754531296783355</v>
      </c>
    </row>
    <row r="671" spans="1:5" x14ac:dyDescent="0.25">
      <c r="A671" s="4">
        <v>41837</v>
      </c>
      <c r="B671" t="s">
        <v>12</v>
      </c>
      <c r="C671" t="s">
        <v>18</v>
      </c>
      <c r="D671" t="s">
        <v>8</v>
      </c>
      <c r="E671" s="5">
        <v>67.369737348654681</v>
      </c>
    </row>
    <row r="672" spans="1:5" x14ac:dyDescent="0.25">
      <c r="A672" s="4">
        <v>41844</v>
      </c>
      <c r="B672" t="s">
        <v>12</v>
      </c>
      <c r="C672" t="s">
        <v>18</v>
      </c>
      <c r="D672" t="s">
        <v>6</v>
      </c>
      <c r="E672" s="5">
        <v>69.233711296783341</v>
      </c>
    </row>
    <row r="673" spans="1:5" x14ac:dyDescent="0.25">
      <c r="A673" s="4">
        <v>41851</v>
      </c>
      <c r="B673" t="s">
        <v>12</v>
      </c>
      <c r="C673" t="s">
        <v>18</v>
      </c>
      <c r="D673" t="s">
        <v>6</v>
      </c>
      <c r="E673" s="5">
        <v>74.547413400526011</v>
      </c>
    </row>
    <row r="674" spans="1:5" x14ac:dyDescent="0.25">
      <c r="A674" s="4">
        <v>41858</v>
      </c>
      <c r="B674" t="s">
        <v>12</v>
      </c>
      <c r="C674" t="s">
        <v>18</v>
      </c>
      <c r="D674" t="s">
        <v>7</v>
      </c>
      <c r="E674" s="5">
        <v>76.994727348654678</v>
      </c>
    </row>
    <row r="675" spans="1:5" x14ac:dyDescent="0.25">
      <c r="A675" s="4">
        <v>41865</v>
      </c>
      <c r="B675" t="s">
        <v>12</v>
      </c>
      <c r="C675" t="s">
        <v>18</v>
      </c>
      <c r="D675" t="s">
        <v>7</v>
      </c>
      <c r="E675" s="5">
        <v>82.817051296783347</v>
      </c>
    </row>
    <row r="676" spans="1:5" x14ac:dyDescent="0.25">
      <c r="A676" s="4">
        <v>41872</v>
      </c>
      <c r="B676" t="s">
        <v>12</v>
      </c>
      <c r="C676" t="s">
        <v>18</v>
      </c>
      <c r="D676" t="s">
        <v>7</v>
      </c>
      <c r="E676" s="5">
        <v>87.891153400526022</v>
      </c>
    </row>
    <row r="677" spans="1:5" x14ac:dyDescent="0.25">
      <c r="A677" s="4">
        <v>41879</v>
      </c>
      <c r="B677" t="s">
        <v>12</v>
      </c>
      <c r="C677" t="s">
        <v>18</v>
      </c>
      <c r="D677" t="s">
        <v>6</v>
      </c>
      <c r="E677" s="5">
        <v>89.347685244912014</v>
      </c>
    </row>
    <row r="678" spans="1:5" x14ac:dyDescent="0.25">
      <c r="A678" s="4">
        <v>41886</v>
      </c>
      <c r="B678" t="s">
        <v>12</v>
      </c>
      <c r="C678" t="s">
        <v>18</v>
      </c>
      <c r="D678" t="s">
        <v>6</v>
      </c>
      <c r="E678" s="5">
        <v>84.661377348654682</v>
      </c>
    </row>
    <row r="679" spans="1:5" x14ac:dyDescent="0.25">
      <c r="A679" s="4">
        <v>41893</v>
      </c>
      <c r="B679" t="s">
        <v>12</v>
      </c>
      <c r="C679" t="s">
        <v>18</v>
      </c>
      <c r="D679" t="s">
        <v>6</v>
      </c>
      <c r="E679" s="5">
        <v>83.068223400526023</v>
      </c>
    </row>
    <row r="680" spans="1:5" x14ac:dyDescent="0.25">
      <c r="A680" s="4">
        <v>41900</v>
      </c>
      <c r="B680" t="s">
        <v>12</v>
      </c>
      <c r="C680" t="s">
        <v>18</v>
      </c>
      <c r="D680" t="s">
        <v>7</v>
      </c>
      <c r="E680" s="5">
        <v>69.30603524491201</v>
      </c>
    </row>
    <row r="681" spans="1:5" x14ac:dyDescent="0.25">
      <c r="A681" s="4">
        <v>41907</v>
      </c>
      <c r="B681" t="s">
        <v>12</v>
      </c>
      <c r="C681" t="s">
        <v>18</v>
      </c>
      <c r="D681" t="s">
        <v>7</v>
      </c>
      <c r="E681" s="5">
        <v>77.318243400526015</v>
      </c>
    </row>
    <row r="682" spans="1:5" x14ac:dyDescent="0.25">
      <c r="A682" s="4">
        <v>41915</v>
      </c>
      <c r="B682" t="s">
        <v>12</v>
      </c>
      <c r="C682" t="s">
        <v>19</v>
      </c>
      <c r="D682" t="s">
        <v>7</v>
      </c>
      <c r="E682" s="5">
        <v>42.318364686297095</v>
      </c>
    </row>
    <row r="683" spans="1:5" x14ac:dyDescent="0.25">
      <c r="A683" s="4">
        <v>41922</v>
      </c>
      <c r="B683" t="s">
        <v>12</v>
      </c>
      <c r="C683" t="s">
        <v>19</v>
      </c>
      <c r="D683" t="s">
        <v>6</v>
      </c>
      <c r="E683" s="5">
        <v>60.591321293210825</v>
      </c>
    </row>
    <row r="684" spans="1:5" x14ac:dyDescent="0.25">
      <c r="A684" s="4">
        <v>41929</v>
      </c>
      <c r="B684" t="s">
        <v>12</v>
      </c>
      <c r="C684" t="s">
        <v>19</v>
      </c>
      <c r="D684" t="s">
        <v>8</v>
      </c>
      <c r="E684" s="5">
        <v>53.753282944939258</v>
      </c>
    </row>
    <row r="685" spans="1:5" x14ac:dyDescent="0.25">
      <c r="A685" s="4">
        <v>41936</v>
      </c>
      <c r="B685" t="s">
        <v>12</v>
      </c>
      <c r="C685" t="s">
        <v>19</v>
      </c>
      <c r="D685" t="s">
        <v>6</v>
      </c>
      <c r="E685" s="5">
        <v>46.531393034568659</v>
      </c>
    </row>
    <row r="686" spans="1:5" x14ac:dyDescent="0.25">
      <c r="A686" s="4">
        <v>41943</v>
      </c>
      <c r="B686" t="s">
        <v>12</v>
      </c>
      <c r="C686" t="s">
        <v>19</v>
      </c>
      <c r="D686" t="s">
        <v>6</v>
      </c>
      <c r="E686" s="5">
        <v>51.975687989753958</v>
      </c>
    </row>
    <row r="687" spans="1:5" x14ac:dyDescent="0.25">
      <c r="A687" s="4">
        <v>41950</v>
      </c>
      <c r="B687" t="s">
        <v>12</v>
      </c>
      <c r="C687" t="s">
        <v>19</v>
      </c>
      <c r="D687" t="s">
        <v>7</v>
      </c>
      <c r="E687" s="5">
        <v>55.720999641482393</v>
      </c>
    </row>
    <row r="688" spans="1:5" x14ac:dyDescent="0.25">
      <c r="A688" s="4">
        <v>41957</v>
      </c>
      <c r="B688" t="s">
        <v>12</v>
      </c>
      <c r="C688" t="s">
        <v>19</v>
      </c>
      <c r="D688" t="s">
        <v>7</v>
      </c>
      <c r="E688" s="5">
        <v>45.818354686297099</v>
      </c>
    </row>
    <row r="689" spans="1:5" x14ac:dyDescent="0.25">
      <c r="A689" s="4">
        <v>41964</v>
      </c>
      <c r="B689" t="s">
        <v>12</v>
      </c>
      <c r="C689" t="s">
        <v>19</v>
      </c>
      <c r="D689" t="s">
        <v>7</v>
      </c>
      <c r="E689" s="5">
        <v>55.496497989753962</v>
      </c>
    </row>
    <row r="690" spans="1:5" x14ac:dyDescent="0.25">
      <c r="A690" s="4">
        <v>41971</v>
      </c>
      <c r="B690" t="s">
        <v>12</v>
      </c>
      <c r="C690" t="s">
        <v>19</v>
      </c>
      <c r="D690" t="s">
        <v>6</v>
      </c>
      <c r="E690" s="5">
        <v>61.470989641482397</v>
      </c>
    </row>
    <row r="691" spans="1:5" x14ac:dyDescent="0.25">
      <c r="A691" s="4">
        <v>41978</v>
      </c>
      <c r="B691" t="s">
        <v>12</v>
      </c>
      <c r="C691" t="s">
        <v>19</v>
      </c>
      <c r="D691" t="s">
        <v>8</v>
      </c>
      <c r="E691" s="5">
        <v>61.887649641482398</v>
      </c>
    </row>
    <row r="692" spans="1:5" x14ac:dyDescent="0.25">
      <c r="A692" s="4">
        <v>41985</v>
      </c>
      <c r="B692" t="s">
        <v>12</v>
      </c>
      <c r="C692" t="s">
        <v>19</v>
      </c>
      <c r="D692" t="s">
        <v>6</v>
      </c>
      <c r="E692" s="5">
        <v>60.600667989753958</v>
      </c>
    </row>
    <row r="693" spans="1:5" x14ac:dyDescent="0.25">
      <c r="A693" s="4">
        <v>41992</v>
      </c>
      <c r="B693" t="s">
        <v>12</v>
      </c>
      <c r="C693" t="s">
        <v>19</v>
      </c>
      <c r="D693" t="s">
        <v>6</v>
      </c>
      <c r="E693" s="5">
        <v>48.406393034568659</v>
      </c>
    </row>
    <row r="694" spans="1:5" x14ac:dyDescent="0.25">
      <c r="A694" s="4">
        <v>41999</v>
      </c>
      <c r="B694" t="s">
        <v>12</v>
      </c>
      <c r="C694" t="s">
        <v>19</v>
      </c>
      <c r="D694" t="s">
        <v>7</v>
      </c>
      <c r="E694" s="5">
        <v>54.401664686297096</v>
      </c>
    </row>
    <row r="695" spans="1:5" x14ac:dyDescent="0.25">
      <c r="A695" s="4">
        <v>41641</v>
      </c>
      <c r="B695" t="s">
        <v>12</v>
      </c>
      <c r="C695" t="s">
        <v>19</v>
      </c>
      <c r="D695" t="s">
        <v>7</v>
      </c>
      <c r="E695" s="5">
        <v>57.642307989753959</v>
      </c>
    </row>
    <row r="696" spans="1:5" x14ac:dyDescent="0.25">
      <c r="A696" s="4">
        <v>41648</v>
      </c>
      <c r="B696" t="s">
        <v>12</v>
      </c>
      <c r="C696" t="s">
        <v>19</v>
      </c>
      <c r="D696" t="s">
        <v>7</v>
      </c>
      <c r="E696" s="5">
        <v>45.130874686297098</v>
      </c>
    </row>
    <row r="697" spans="1:5" x14ac:dyDescent="0.25">
      <c r="A697" s="4">
        <v>41655</v>
      </c>
      <c r="B697" t="s">
        <v>12</v>
      </c>
      <c r="C697" t="s">
        <v>19</v>
      </c>
      <c r="D697" t="s">
        <v>6</v>
      </c>
      <c r="E697" s="5">
        <v>47.887679641482393</v>
      </c>
    </row>
    <row r="698" spans="1:5" x14ac:dyDescent="0.25">
      <c r="A698" s="4">
        <v>41662</v>
      </c>
      <c r="B698" t="s">
        <v>12</v>
      </c>
      <c r="C698" t="s">
        <v>19</v>
      </c>
      <c r="D698" t="s">
        <v>8</v>
      </c>
      <c r="E698" s="5">
        <v>43.239713034568659</v>
      </c>
    </row>
    <row r="699" spans="1:5" x14ac:dyDescent="0.25">
      <c r="A699" s="4">
        <v>41669</v>
      </c>
      <c r="B699" t="s">
        <v>12</v>
      </c>
      <c r="C699" t="s">
        <v>19</v>
      </c>
      <c r="D699" t="s">
        <v>6</v>
      </c>
      <c r="E699" s="5">
        <v>48.063696338025522</v>
      </c>
    </row>
    <row r="700" spans="1:5" x14ac:dyDescent="0.25">
      <c r="A700" s="4">
        <v>41676</v>
      </c>
      <c r="B700" t="s">
        <v>12</v>
      </c>
      <c r="C700" t="s">
        <v>19</v>
      </c>
      <c r="D700" t="s">
        <v>6</v>
      </c>
      <c r="E700" s="5">
        <v>46.975667989753958</v>
      </c>
    </row>
    <row r="701" spans="1:5" x14ac:dyDescent="0.25">
      <c r="A701" s="4">
        <v>41683</v>
      </c>
      <c r="B701" t="s">
        <v>12</v>
      </c>
      <c r="C701" t="s">
        <v>19</v>
      </c>
      <c r="D701" t="s">
        <v>7</v>
      </c>
      <c r="E701" s="5">
        <v>46.577701382840232</v>
      </c>
    </row>
    <row r="702" spans="1:5" x14ac:dyDescent="0.25">
      <c r="A702" s="4">
        <v>41690</v>
      </c>
      <c r="B702" t="s">
        <v>12</v>
      </c>
      <c r="C702" t="s">
        <v>19</v>
      </c>
      <c r="D702" t="s">
        <v>7</v>
      </c>
      <c r="E702" s="5">
        <v>50.230366338025533</v>
      </c>
    </row>
    <row r="703" spans="1:5" x14ac:dyDescent="0.25">
      <c r="A703" s="4">
        <v>41697</v>
      </c>
      <c r="B703" t="s">
        <v>12</v>
      </c>
      <c r="C703" t="s">
        <v>19</v>
      </c>
      <c r="D703" t="s">
        <v>7</v>
      </c>
      <c r="E703" s="5">
        <v>51.735024686297095</v>
      </c>
    </row>
    <row r="704" spans="1:5" x14ac:dyDescent="0.25">
      <c r="A704" s="4">
        <v>41704</v>
      </c>
      <c r="B704" t="s">
        <v>12</v>
      </c>
      <c r="C704" t="s">
        <v>19</v>
      </c>
      <c r="D704" t="s">
        <v>6</v>
      </c>
      <c r="E704" s="5">
        <v>53.23035633802553</v>
      </c>
    </row>
    <row r="705" spans="1:5" x14ac:dyDescent="0.25">
      <c r="A705" s="4">
        <v>41711</v>
      </c>
      <c r="B705" t="s">
        <v>12</v>
      </c>
      <c r="C705" t="s">
        <v>19</v>
      </c>
      <c r="D705" t="s">
        <v>6</v>
      </c>
      <c r="E705" s="5">
        <v>68.18867633802553</v>
      </c>
    </row>
    <row r="706" spans="1:5" x14ac:dyDescent="0.25">
      <c r="A706" s="4">
        <v>41718</v>
      </c>
      <c r="B706" t="s">
        <v>12</v>
      </c>
      <c r="C706" t="s">
        <v>19</v>
      </c>
      <c r="D706" t="s">
        <v>6</v>
      </c>
      <c r="E706" s="5">
        <v>66.225657989753969</v>
      </c>
    </row>
    <row r="707" spans="1:5" x14ac:dyDescent="0.25">
      <c r="A707" s="4">
        <v>41725</v>
      </c>
      <c r="B707" t="s">
        <v>12</v>
      </c>
      <c r="C707" t="s">
        <v>19</v>
      </c>
      <c r="D707" t="s">
        <v>7</v>
      </c>
      <c r="E707" s="5">
        <v>47.392337989753962</v>
      </c>
    </row>
    <row r="708" spans="1:5" x14ac:dyDescent="0.25">
      <c r="A708" s="4">
        <v>41732</v>
      </c>
      <c r="B708" t="s">
        <v>12</v>
      </c>
      <c r="C708" t="s">
        <v>19</v>
      </c>
      <c r="D708" t="s">
        <v>7</v>
      </c>
      <c r="E708" s="5">
        <v>39.235034686297098</v>
      </c>
    </row>
    <row r="709" spans="1:5" x14ac:dyDescent="0.25">
      <c r="A709" s="4">
        <v>41739</v>
      </c>
      <c r="B709" t="s">
        <v>12</v>
      </c>
      <c r="C709" t="s">
        <v>19</v>
      </c>
      <c r="D709" t="s">
        <v>7</v>
      </c>
      <c r="E709" s="5">
        <v>55.100667989753958</v>
      </c>
    </row>
    <row r="710" spans="1:5" x14ac:dyDescent="0.25">
      <c r="A710" s="4">
        <v>41746</v>
      </c>
      <c r="B710" t="s">
        <v>12</v>
      </c>
      <c r="C710" t="s">
        <v>19</v>
      </c>
      <c r="D710" t="s">
        <v>6</v>
      </c>
      <c r="E710" s="5">
        <v>49.387639641482394</v>
      </c>
    </row>
    <row r="711" spans="1:5" x14ac:dyDescent="0.25">
      <c r="A711" s="4">
        <v>41753</v>
      </c>
      <c r="B711" t="s">
        <v>12</v>
      </c>
      <c r="C711" t="s">
        <v>19</v>
      </c>
      <c r="D711" t="s">
        <v>8</v>
      </c>
      <c r="E711" s="5">
        <v>64.246507989753965</v>
      </c>
    </row>
    <row r="712" spans="1:5" x14ac:dyDescent="0.25">
      <c r="A712" s="4">
        <v>41760</v>
      </c>
      <c r="B712" t="s">
        <v>12</v>
      </c>
      <c r="C712" t="s">
        <v>19</v>
      </c>
      <c r="D712" t="s">
        <v>6</v>
      </c>
      <c r="E712" s="5">
        <v>70.581954596667686</v>
      </c>
    </row>
    <row r="713" spans="1:5" x14ac:dyDescent="0.25">
      <c r="A713" s="4">
        <v>41767</v>
      </c>
      <c r="B713" t="s">
        <v>12</v>
      </c>
      <c r="C713" t="s">
        <v>19</v>
      </c>
      <c r="D713" t="s">
        <v>6</v>
      </c>
      <c r="E713" s="5">
        <v>43.485024686297095</v>
      </c>
    </row>
    <row r="714" spans="1:5" x14ac:dyDescent="0.25">
      <c r="A714" s="4">
        <v>41774</v>
      </c>
      <c r="B714" t="s">
        <v>12</v>
      </c>
      <c r="C714" t="s">
        <v>19</v>
      </c>
      <c r="D714" t="s">
        <v>7</v>
      </c>
      <c r="E714" s="5">
        <v>60.285586248396129</v>
      </c>
    </row>
    <row r="715" spans="1:5" x14ac:dyDescent="0.25">
      <c r="A715" s="4">
        <v>41781</v>
      </c>
      <c r="B715" t="s">
        <v>12</v>
      </c>
      <c r="C715" t="s">
        <v>19</v>
      </c>
      <c r="D715" t="s">
        <v>7</v>
      </c>
      <c r="E715" s="5">
        <v>54.436134596667692</v>
      </c>
    </row>
    <row r="716" spans="1:5" x14ac:dyDescent="0.25">
      <c r="A716" s="4">
        <v>41788</v>
      </c>
      <c r="B716" t="s">
        <v>12</v>
      </c>
      <c r="C716" t="s">
        <v>19</v>
      </c>
      <c r="D716" t="s">
        <v>7</v>
      </c>
      <c r="E716" s="5">
        <v>51.434007989753958</v>
      </c>
    </row>
    <row r="717" spans="1:5" x14ac:dyDescent="0.25">
      <c r="A717" s="4">
        <v>41795</v>
      </c>
      <c r="B717" t="s">
        <v>12</v>
      </c>
      <c r="C717" t="s">
        <v>19</v>
      </c>
      <c r="D717" t="s">
        <v>6</v>
      </c>
      <c r="E717" s="5">
        <v>63.548567989753955</v>
      </c>
    </row>
    <row r="718" spans="1:5" x14ac:dyDescent="0.25">
      <c r="A718" s="4">
        <v>41802</v>
      </c>
      <c r="B718" t="s">
        <v>12</v>
      </c>
      <c r="C718" t="s">
        <v>19</v>
      </c>
      <c r="D718" t="s">
        <v>8</v>
      </c>
      <c r="E718" s="5">
        <v>72.660596248396132</v>
      </c>
    </row>
    <row r="719" spans="1:5" x14ac:dyDescent="0.25">
      <c r="A719" s="4">
        <v>41809</v>
      </c>
      <c r="B719" t="s">
        <v>12</v>
      </c>
      <c r="C719" t="s">
        <v>19</v>
      </c>
      <c r="D719" t="s">
        <v>6</v>
      </c>
      <c r="E719" s="5">
        <v>49.595989641482397</v>
      </c>
    </row>
    <row r="720" spans="1:5" x14ac:dyDescent="0.25">
      <c r="A720" s="4">
        <v>41816</v>
      </c>
      <c r="B720" t="s">
        <v>12</v>
      </c>
      <c r="C720" t="s">
        <v>19</v>
      </c>
      <c r="D720" t="s">
        <v>6</v>
      </c>
      <c r="E720" s="5">
        <v>64.072597900124549</v>
      </c>
    </row>
    <row r="721" spans="1:5" x14ac:dyDescent="0.25">
      <c r="A721" s="4">
        <v>41823</v>
      </c>
      <c r="B721" t="s">
        <v>12</v>
      </c>
      <c r="C721" t="s">
        <v>19</v>
      </c>
      <c r="D721" t="s">
        <v>7</v>
      </c>
      <c r="E721" s="5">
        <v>59.966301293210833</v>
      </c>
    </row>
    <row r="722" spans="1:5" x14ac:dyDescent="0.25">
      <c r="A722" s="4">
        <v>41830</v>
      </c>
      <c r="B722" t="s">
        <v>12</v>
      </c>
      <c r="C722" t="s">
        <v>19</v>
      </c>
      <c r="D722" t="s">
        <v>7</v>
      </c>
      <c r="E722" s="5">
        <v>67.993916248396133</v>
      </c>
    </row>
    <row r="723" spans="1:5" x14ac:dyDescent="0.25">
      <c r="A723" s="4">
        <v>41837</v>
      </c>
      <c r="B723" t="s">
        <v>12</v>
      </c>
      <c r="C723" t="s">
        <v>19</v>
      </c>
      <c r="D723" t="s">
        <v>7</v>
      </c>
      <c r="E723" s="5">
        <v>55.982462944939257</v>
      </c>
    </row>
    <row r="724" spans="1:5" x14ac:dyDescent="0.25">
      <c r="A724" s="4">
        <v>41844</v>
      </c>
      <c r="B724" t="s">
        <v>12</v>
      </c>
      <c r="C724" t="s">
        <v>19</v>
      </c>
      <c r="D724" t="s">
        <v>6</v>
      </c>
      <c r="E724" s="5">
        <v>55.711612944939262</v>
      </c>
    </row>
    <row r="725" spans="1:5" x14ac:dyDescent="0.25">
      <c r="A725" s="4">
        <v>41851</v>
      </c>
      <c r="B725" t="s">
        <v>12</v>
      </c>
      <c r="C725" t="s">
        <v>19</v>
      </c>
      <c r="D725" t="s">
        <v>8</v>
      </c>
      <c r="E725" s="5">
        <v>60.248614596667693</v>
      </c>
    </row>
    <row r="726" spans="1:5" x14ac:dyDescent="0.25">
      <c r="A726" s="4">
        <v>41858</v>
      </c>
      <c r="B726" t="s">
        <v>12</v>
      </c>
      <c r="C726" t="s">
        <v>19</v>
      </c>
      <c r="D726" t="s">
        <v>6</v>
      </c>
      <c r="E726" s="5">
        <v>75.368906248396115</v>
      </c>
    </row>
    <row r="727" spans="1:5" x14ac:dyDescent="0.25">
      <c r="A727" s="4">
        <v>41865</v>
      </c>
      <c r="B727" t="s">
        <v>12</v>
      </c>
      <c r="C727" t="s">
        <v>19</v>
      </c>
      <c r="D727" t="s">
        <v>6</v>
      </c>
      <c r="E727" s="5">
        <v>74.706904596667684</v>
      </c>
    </row>
    <row r="728" spans="1:5" x14ac:dyDescent="0.25">
      <c r="A728" s="4">
        <v>41872</v>
      </c>
      <c r="B728" t="s">
        <v>12</v>
      </c>
      <c r="C728" t="s">
        <v>19</v>
      </c>
      <c r="D728" t="s">
        <v>7</v>
      </c>
      <c r="E728" s="5">
        <v>79.098066248396123</v>
      </c>
    </row>
    <row r="729" spans="1:5" x14ac:dyDescent="0.25">
      <c r="A729" s="4">
        <v>41879</v>
      </c>
      <c r="B729" t="s">
        <v>12</v>
      </c>
      <c r="C729" t="s">
        <v>19</v>
      </c>
      <c r="D729" t="s">
        <v>7</v>
      </c>
      <c r="E729" s="5">
        <v>79.461602944939244</v>
      </c>
    </row>
    <row r="730" spans="1:5" x14ac:dyDescent="0.25">
      <c r="A730" s="4">
        <v>41886</v>
      </c>
      <c r="B730" t="s">
        <v>12</v>
      </c>
      <c r="C730" t="s">
        <v>19</v>
      </c>
      <c r="D730" t="s">
        <v>7</v>
      </c>
      <c r="E730" s="5">
        <v>65.336662944939263</v>
      </c>
    </row>
    <row r="731" spans="1:5" x14ac:dyDescent="0.25">
      <c r="A731" s="4">
        <v>41893</v>
      </c>
      <c r="B731" t="s">
        <v>12</v>
      </c>
      <c r="C731" t="s">
        <v>19</v>
      </c>
      <c r="D731" t="s">
        <v>6</v>
      </c>
      <c r="E731" s="5">
        <v>67.253292944939261</v>
      </c>
    </row>
    <row r="732" spans="1:5" x14ac:dyDescent="0.25">
      <c r="A732" s="4">
        <v>41900</v>
      </c>
      <c r="B732" t="s">
        <v>12</v>
      </c>
      <c r="C732" t="s">
        <v>19</v>
      </c>
      <c r="D732" t="s">
        <v>6</v>
      </c>
      <c r="E732" s="5">
        <v>46.156393034568659</v>
      </c>
    </row>
    <row r="733" spans="1:5" x14ac:dyDescent="0.25">
      <c r="A733" s="4">
        <v>41907</v>
      </c>
      <c r="B733" t="s">
        <v>12</v>
      </c>
      <c r="C733" t="s">
        <v>19</v>
      </c>
      <c r="D733" t="s">
        <v>6</v>
      </c>
      <c r="E733" s="5">
        <v>70.081944596667697</v>
      </c>
    </row>
    <row r="734" spans="1:5" x14ac:dyDescent="0.25">
      <c r="A734" s="4">
        <v>41915</v>
      </c>
      <c r="B734" t="s">
        <v>12</v>
      </c>
      <c r="C734" t="s">
        <v>20</v>
      </c>
      <c r="D734" t="s">
        <v>7</v>
      </c>
      <c r="E734" s="5">
        <v>22.951342206174207</v>
      </c>
    </row>
    <row r="735" spans="1:5" x14ac:dyDescent="0.25">
      <c r="A735" s="4">
        <v>41922</v>
      </c>
      <c r="B735" t="s">
        <v>12</v>
      </c>
      <c r="C735" t="s">
        <v>20</v>
      </c>
      <c r="D735" t="s">
        <v>7</v>
      </c>
      <c r="E735" s="5">
        <v>29.918156895749121</v>
      </c>
    </row>
    <row r="736" spans="1:5" x14ac:dyDescent="0.25">
      <c r="A736" s="4">
        <v>41929</v>
      </c>
      <c r="B736" t="s">
        <v>12</v>
      </c>
      <c r="C736" t="s">
        <v>20</v>
      </c>
      <c r="D736" t="s">
        <v>7</v>
      </c>
      <c r="E736" s="5">
        <v>32.918553619686399</v>
      </c>
    </row>
    <row r="737" spans="1:5" x14ac:dyDescent="0.25">
      <c r="A737" s="4">
        <v>41936</v>
      </c>
      <c r="B737" t="s">
        <v>12</v>
      </c>
      <c r="C737" t="s">
        <v>20</v>
      </c>
      <c r="D737" t="s">
        <v>6</v>
      </c>
      <c r="E737" s="5">
        <v>29.201352206174207</v>
      </c>
    </row>
    <row r="738" spans="1:5" x14ac:dyDescent="0.25">
      <c r="A738" s="4">
        <v>41943</v>
      </c>
      <c r="B738" t="s">
        <v>12</v>
      </c>
      <c r="C738" t="s">
        <v>20</v>
      </c>
      <c r="D738" t="s">
        <v>8</v>
      </c>
      <c r="E738" s="5">
        <v>29.13500158532403</v>
      </c>
    </row>
    <row r="739" spans="1:5" x14ac:dyDescent="0.25">
      <c r="A739" s="4">
        <v>41950</v>
      </c>
      <c r="B739" t="s">
        <v>12</v>
      </c>
      <c r="C739" t="s">
        <v>20</v>
      </c>
      <c r="D739" t="s">
        <v>6</v>
      </c>
      <c r="E739" s="5">
        <v>32.384971585324031</v>
      </c>
    </row>
    <row r="740" spans="1:5" x14ac:dyDescent="0.25">
      <c r="A740" s="4">
        <v>41957</v>
      </c>
      <c r="B740" t="s">
        <v>12</v>
      </c>
      <c r="C740" t="s">
        <v>20</v>
      </c>
      <c r="D740" t="s">
        <v>6</v>
      </c>
      <c r="E740" s="5">
        <v>23.96833158532403</v>
      </c>
    </row>
    <row r="741" spans="1:5" x14ac:dyDescent="0.25">
      <c r="A741" s="4">
        <v>41964</v>
      </c>
      <c r="B741" t="s">
        <v>12</v>
      </c>
      <c r="C741" t="s">
        <v>20</v>
      </c>
      <c r="D741" t="s">
        <v>7</v>
      </c>
      <c r="E741" s="5">
        <v>39.434749550961669</v>
      </c>
    </row>
    <row r="742" spans="1:5" x14ac:dyDescent="0.25">
      <c r="A742" s="4">
        <v>41971</v>
      </c>
      <c r="B742" t="s">
        <v>12</v>
      </c>
      <c r="C742" t="s">
        <v>20</v>
      </c>
      <c r="D742" t="s">
        <v>7</v>
      </c>
      <c r="E742" s="5">
        <v>42.218331585324037</v>
      </c>
    </row>
    <row r="743" spans="1:5" x14ac:dyDescent="0.25">
      <c r="A743" s="4">
        <v>41978</v>
      </c>
      <c r="B743" t="s">
        <v>12</v>
      </c>
      <c r="C743" t="s">
        <v>20</v>
      </c>
      <c r="D743" t="s">
        <v>7</v>
      </c>
      <c r="E743" s="5">
        <v>39.468311585324038</v>
      </c>
    </row>
    <row r="744" spans="1:5" x14ac:dyDescent="0.25">
      <c r="A744" s="4">
        <v>41985</v>
      </c>
      <c r="B744" t="s">
        <v>12</v>
      </c>
      <c r="C744" t="s">
        <v>20</v>
      </c>
      <c r="D744" t="s">
        <v>6</v>
      </c>
      <c r="E744" s="5">
        <v>50.634981585324034</v>
      </c>
    </row>
    <row r="745" spans="1:5" x14ac:dyDescent="0.25">
      <c r="A745" s="4">
        <v>41992</v>
      </c>
      <c r="B745" t="s">
        <v>12</v>
      </c>
      <c r="C745" t="s">
        <v>20</v>
      </c>
      <c r="D745" t="s">
        <v>8</v>
      </c>
      <c r="E745" s="5">
        <v>30.601429550961662</v>
      </c>
    </row>
    <row r="746" spans="1:5" x14ac:dyDescent="0.25">
      <c r="A746" s="4">
        <v>41999</v>
      </c>
      <c r="B746" t="s">
        <v>12</v>
      </c>
      <c r="C746" t="s">
        <v>20</v>
      </c>
      <c r="D746" t="s">
        <v>6</v>
      </c>
      <c r="E746" s="5">
        <v>34.984924240536571</v>
      </c>
    </row>
    <row r="747" spans="1:5" x14ac:dyDescent="0.25">
      <c r="A747" s="4">
        <v>41641</v>
      </c>
      <c r="B747" t="s">
        <v>12</v>
      </c>
      <c r="C747" t="s">
        <v>20</v>
      </c>
      <c r="D747" t="s">
        <v>6</v>
      </c>
      <c r="E747" s="5">
        <v>43.239131585324039</v>
      </c>
    </row>
    <row r="748" spans="1:5" x14ac:dyDescent="0.25">
      <c r="A748" s="4">
        <v>41648</v>
      </c>
      <c r="B748" t="s">
        <v>12</v>
      </c>
      <c r="C748" t="s">
        <v>20</v>
      </c>
      <c r="D748" t="s">
        <v>7</v>
      </c>
      <c r="E748" s="5">
        <v>25.58484689574912</v>
      </c>
    </row>
    <row r="749" spans="1:5" x14ac:dyDescent="0.25">
      <c r="A749" s="4">
        <v>41655</v>
      </c>
      <c r="B749" t="s">
        <v>12</v>
      </c>
      <c r="C749" t="s">
        <v>20</v>
      </c>
      <c r="D749" t="s">
        <v>7</v>
      </c>
      <c r="E749" s="5">
        <v>26.535088930111492</v>
      </c>
    </row>
    <row r="750" spans="1:5" x14ac:dyDescent="0.25">
      <c r="A750" s="4">
        <v>41662</v>
      </c>
      <c r="B750" t="s">
        <v>12</v>
      </c>
      <c r="C750" t="s">
        <v>20</v>
      </c>
      <c r="D750" t="s">
        <v>7</v>
      </c>
      <c r="E750" s="5">
        <v>21.118032206174206</v>
      </c>
    </row>
    <row r="751" spans="1:5" x14ac:dyDescent="0.25">
      <c r="A751" s="4">
        <v>41669</v>
      </c>
      <c r="B751" t="s">
        <v>12</v>
      </c>
      <c r="C751" t="s">
        <v>20</v>
      </c>
      <c r="D751" t="s">
        <v>6</v>
      </c>
      <c r="E751" s="5">
        <v>34.501506895749117</v>
      </c>
    </row>
    <row r="752" spans="1:5" x14ac:dyDescent="0.25">
      <c r="A752" s="4">
        <v>41676</v>
      </c>
      <c r="B752" t="s">
        <v>12</v>
      </c>
      <c r="C752" t="s">
        <v>20</v>
      </c>
      <c r="D752" t="s">
        <v>8</v>
      </c>
      <c r="E752" s="5">
        <v>30.435126274898941</v>
      </c>
    </row>
    <row r="753" spans="1:5" x14ac:dyDescent="0.25">
      <c r="A753" s="4">
        <v>41683</v>
      </c>
      <c r="B753" t="s">
        <v>12</v>
      </c>
      <c r="C753" t="s">
        <v>20</v>
      </c>
      <c r="D753" t="s">
        <v>6</v>
      </c>
      <c r="E753" s="5">
        <v>30.788919550961666</v>
      </c>
    </row>
    <row r="754" spans="1:5" x14ac:dyDescent="0.25">
      <c r="A754" s="4">
        <v>41690</v>
      </c>
      <c r="B754" t="s">
        <v>12</v>
      </c>
      <c r="C754" t="s">
        <v>20</v>
      </c>
      <c r="D754" t="s">
        <v>6</v>
      </c>
      <c r="E754" s="5">
        <v>33.859924240536571</v>
      </c>
    </row>
    <row r="755" spans="1:5" x14ac:dyDescent="0.25">
      <c r="A755" s="4">
        <v>41697</v>
      </c>
      <c r="B755" t="s">
        <v>12</v>
      </c>
      <c r="C755" t="s">
        <v>20</v>
      </c>
      <c r="D755" t="s">
        <v>7</v>
      </c>
      <c r="E755" s="5">
        <v>39.384981585324034</v>
      </c>
    </row>
    <row r="756" spans="1:5" x14ac:dyDescent="0.25">
      <c r="A756" s="4">
        <v>41704</v>
      </c>
      <c r="B756" t="s">
        <v>12</v>
      </c>
      <c r="C756" t="s">
        <v>20</v>
      </c>
      <c r="D756" t="s">
        <v>7</v>
      </c>
      <c r="E756" s="5">
        <v>35.801661585324034</v>
      </c>
    </row>
    <row r="757" spans="1:5" x14ac:dyDescent="0.25">
      <c r="A757" s="4">
        <v>41711</v>
      </c>
      <c r="B757" t="s">
        <v>12</v>
      </c>
      <c r="C757" t="s">
        <v>20</v>
      </c>
      <c r="D757" t="s">
        <v>7</v>
      </c>
      <c r="E757" s="5">
        <v>42.859914240536575</v>
      </c>
    </row>
    <row r="758" spans="1:5" x14ac:dyDescent="0.25">
      <c r="A758" s="4">
        <v>41718</v>
      </c>
      <c r="B758" t="s">
        <v>12</v>
      </c>
      <c r="C758" t="s">
        <v>20</v>
      </c>
      <c r="D758" t="s">
        <v>6</v>
      </c>
      <c r="E758" s="5">
        <v>43.447491585324038</v>
      </c>
    </row>
    <row r="759" spans="1:5" x14ac:dyDescent="0.25">
      <c r="A759" s="4">
        <v>41725</v>
      </c>
      <c r="B759" t="s">
        <v>12</v>
      </c>
      <c r="C759" t="s">
        <v>20</v>
      </c>
      <c r="D759" t="s">
        <v>6</v>
      </c>
      <c r="E759" s="5">
        <v>25.80167158532403</v>
      </c>
    </row>
    <row r="760" spans="1:5" x14ac:dyDescent="0.25">
      <c r="A760" s="4">
        <v>41732</v>
      </c>
      <c r="B760" t="s">
        <v>12</v>
      </c>
      <c r="C760" t="s">
        <v>20</v>
      </c>
      <c r="D760" t="s">
        <v>6</v>
      </c>
      <c r="E760" s="5">
        <v>35.08483689574912</v>
      </c>
    </row>
    <row r="761" spans="1:5" x14ac:dyDescent="0.25">
      <c r="A761" s="4">
        <v>41739</v>
      </c>
      <c r="B761" t="s">
        <v>12</v>
      </c>
      <c r="C761" t="s">
        <v>20</v>
      </c>
      <c r="D761" t="s">
        <v>7</v>
      </c>
      <c r="E761" s="5">
        <v>30.968301585324031</v>
      </c>
    </row>
    <row r="762" spans="1:5" x14ac:dyDescent="0.25">
      <c r="A762" s="4">
        <v>41746</v>
      </c>
      <c r="B762" t="s">
        <v>12</v>
      </c>
      <c r="C762" t="s">
        <v>20</v>
      </c>
      <c r="D762" t="s">
        <v>7</v>
      </c>
      <c r="E762" s="5">
        <v>32.230666895749117</v>
      </c>
    </row>
    <row r="763" spans="1:5" x14ac:dyDescent="0.25">
      <c r="A763" s="4">
        <v>41753</v>
      </c>
      <c r="B763" t="s">
        <v>12</v>
      </c>
      <c r="C763" t="s">
        <v>20</v>
      </c>
      <c r="D763" t="s">
        <v>7</v>
      </c>
      <c r="E763" s="5">
        <v>39.968331585324037</v>
      </c>
    </row>
    <row r="764" spans="1:5" x14ac:dyDescent="0.25">
      <c r="A764" s="4">
        <v>41760</v>
      </c>
      <c r="B764" t="s">
        <v>12</v>
      </c>
      <c r="C764" t="s">
        <v>20</v>
      </c>
      <c r="D764" t="s">
        <v>6</v>
      </c>
      <c r="E764" s="5">
        <v>51.052038309261313</v>
      </c>
    </row>
    <row r="765" spans="1:5" x14ac:dyDescent="0.25">
      <c r="A765" s="4">
        <v>41767</v>
      </c>
      <c r="B765" t="s">
        <v>12</v>
      </c>
      <c r="C765" t="s">
        <v>20</v>
      </c>
      <c r="D765" t="s">
        <v>8</v>
      </c>
      <c r="E765" s="5">
        <v>26.234914240536575</v>
      </c>
    </row>
    <row r="766" spans="1:5" x14ac:dyDescent="0.25">
      <c r="A766" s="4">
        <v>41774</v>
      </c>
      <c r="B766" t="s">
        <v>12</v>
      </c>
      <c r="C766" t="s">
        <v>20</v>
      </c>
      <c r="D766" t="s">
        <v>6</v>
      </c>
      <c r="E766" s="5">
        <v>36.718708309261309</v>
      </c>
    </row>
    <row r="767" spans="1:5" x14ac:dyDescent="0.25">
      <c r="A767" s="4">
        <v>41781</v>
      </c>
      <c r="B767" t="s">
        <v>12</v>
      </c>
      <c r="C767" t="s">
        <v>20</v>
      </c>
      <c r="D767" t="s">
        <v>6</v>
      </c>
      <c r="E767" s="5">
        <v>30.485300964473854</v>
      </c>
    </row>
    <row r="768" spans="1:5" x14ac:dyDescent="0.25">
      <c r="A768" s="4">
        <v>41788</v>
      </c>
      <c r="B768" t="s">
        <v>12</v>
      </c>
      <c r="C768" t="s">
        <v>20</v>
      </c>
      <c r="D768" t="s">
        <v>7</v>
      </c>
      <c r="E768" s="5">
        <v>38.63921893011149</v>
      </c>
    </row>
    <row r="769" spans="1:5" x14ac:dyDescent="0.25">
      <c r="A769" s="4">
        <v>41795</v>
      </c>
      <c r="B769" t="s">
        <v>12</v>
      </c>
      <c r="C769" t="s">
        <v>20</v>
      </c>
      <c r="D769" t="s">
        <v>7</v>
      </c>
      <c r="E769" s="5">
        <v>45.493388930111486</v>
      </c>
    </row>
    <row r="770" spans="1:5" x14ac:dyDescent="0.25">
      <c r="A770" s="4">
        <v>41802</v>
      </c>
      <c r="B770" t="s">
        <v>12</v>
      </c>
      <c r="C770" t="s">
        <v>20</v>
      </c>
      <c r="D770" t="s">
        <v>7</v>
      </c>
      <c r="E770" s="5">
        <v>49.364538309261313</v>
      </c>
    </row>
    <row r="771" spans="1:5" x14ac:dyDescent="0.25">
      <c r="A771" s="4">
        <v>41809</v>
      </c>
      <c r="B771" t="s">
        <v>12</v>
      </c>
      <c r="C771" t="s">
        <v>20</v>
      </c>
      <c r="D771" t="s">
        <v>6</v>
      </c>
      <c r="E771" s="5">
        <v>27.851429550961662</v>
      </c>
    </row>
    <row r="772" spans="1:5" x14ac:dyDescent="0.25">
      <c r="A772" s="4">
        <v>41816</v>
      </c>
      <c r="B772" t="s">
        <v>12</v>
      </c>
      <c r="C772" t="s">
        <v>20</v>
      </c>
      <c r="D772" t="s">
        <v>8</v>
      </c>
      <c r="E772" s="5">
        <v>39.251893619686399</v>
      </c>
    </row>
    <row r="773" spans="1:5" x14ac:dyDescent="0.25">
      <c r="A773" s="4">
        <v>41823</v>
      </c>
      <c r="B773" t="s">
        <v>12</v>
      </c>
      <c r="C773" t="s">
        <v>20</v>
      </c>
      <c r="D773" t="s">
        <v>6</v>
      </c>
      <c r="E773" s="5">
        <v>42.135368309261317</v>
      </c>
    </row>
    <row r="774" spans="1:5" x14ac:dyDescent="0.25">
      <c r="A774" s="4">
        <v>41830</v>
      </c>
      <c r="B774" t="s">
        <v>12</v>
      </c>
      <c r="C774" t="s">
        <v>20</v>
      </c>
      <c r="D774" t="s">
        <v>6</v>
      </c>
      <c r="E774" s="5">
        <v>42.510358309261314</v>
      </c>
    </row>
    <row r="775" spans="1:5" x14ac:dyDescent="0.25">
      <c r="A775" s="4">
        <v>41837</v>
      </c>
      <c r="B775" t="s">
        <v>12</v>
      </c>
      <c r="C775" t="s">
        <v>20</v>
      </c>
      <c r="D775" t="s">
        <v>7</v>
      </c>
      <c r="E775" s="5">
        <v>39.7727136196864</v>
      </c>
    </row>
    <row r="776" spans="1:5" x14ac:dyDescent="0.25">
      <c r="A776" s="4">
        <v>41844</v>
      </c>
      <c r="B776" t="s">
        <v>12</v>
      </c>
      <c r="C776" t="s">
        <v>20</v>
      </c>
      <c r="D776" t="s">
        <v>7</v>
      </c>
      <c r="E776" s="5">
        <v>35.468698309261313</v>
      </c>
    </row>
    <row r="777" spans="1:5" x14ac:dyDescent="0.25">
      <c r="A777" s="4">
        <v>41851</v>
      </c>
      <c r="B777" t="s">
        <v>12</v>
      </c>
      <c r="C777" t="s">
        <v>20</v>
      </c>
      <c r="D777" t="s">
        <v>7</v>
      </c>
      <c r="E777" s="5">
        <v>45.035415654048769</v>
      </c>
    </row>
    <row r="778" spans="1:5" x14ac:dyDescent="0.25">
      <c r="A778" s="4">
        <v>41858</v>
      </c>
      <c r="B778" t="s">
        <v>12</v>
      </c>
      <c r="C778" t="s">
        <v>20</v>
      </c>
      <c r="D778" t="s">
        <v>6</v>
      </c>
      <c r="E778" s="5">
        <v>51.885368309261317</v>
      </c>
    </row>
    <row r="779" spans="1:5" x14ac:dyDescent="0.25">
      <c r="A779" s="4">
        <v>41865</v>
      </c>
      <c r="B779" t="s">
        <v>12</v>
      </c>
      <c r="C779" t="s">
        <v>20</v>
      </c>
      <c r="D779" t="s">
        <v>8</v>
      </c>
      <c r="E779" s="5">
        <v>44.568630964473854</v>
      </c>
    </row>
    <row r="780" spans="1:5" x14ac:dyDescent="0.25">
      <c r="A780" s="4">
        <v>41872</v>
      </c>
      <c r="B780" t="s">
        <v>12</v>
      </c>
      <c r="C780" t="s">
        <v>20</v>
      </c>
      <c r="D780" t="s">
        <v>6</v>
      </c>
      <c r="E780" s="5">
        <v>62.151950964473855</v>
      </c>
    </row>
    <row r="781" spans="1:5" x14ac:dyDescent="0.25">
      <c r="A781" s="4">
        <v>41879</v>
      </c>
      <c r="B781" t="s">
        <v>12</v>
      </c>
      <c r="C781" t="s">
        <v>20</v>
      </c>
      <c r="D781" t="s">
        <v>6</v>
      </c>
      <c r="E781" s="5">
        <v>59.643446274898949</v>
      </c>
    </row>
    <row r="782" spans="1:5" x14ac:dyDescent="0.25">
      <c r="A782" s="4">
        <v>41886</v>
      </c>
      <c r="B782" t="s">
        <v>12</v>
      </c>
      <c r="C782" t="s">
        <v>20</v>
      </c>
      <c r="D782" t="s">
        <v>7</v>
      </c>
      <c r="E782" s="5">
        <v>50.631140964473857</v>
      </c>
    </row>
    <row r="783" spans="1:5" x14ac:dyDescent="0.25">
      <c r="A783" s="4">
        <v>41893</v>
      </c>
      <c r="B783" t="s">
        <v>12</v>
      </c>
      <c r="C783" t="s">
        <v>20</v>
      </c>
      <c r="D783" t="s">
        <v>7</v>
      </c>
      <c r="E783" s="5">
        <v>43.785068930111485</v>
      </c>
    </row>
    <row r="784" spans="1:5" x14ac:dyDescent="0.25">
      <c r="A784" s="4">
        <v>41900</v>
      </c>
      <c r="B784" t="s">
        <v>12</v>
      </c>
      <c r="C784" t="s">
        <v>20</v>
      </c>
      <c r="D784" t="s">
        <v>7</v>
      </c>
      <c r="E784" s="5">
        <v>42.059769550961668</v>
      </c>
    </row>
    <row r="785" spans="1:5" x14ac:dyDescent="0.25">
      <c r="A785" s="4">
        <v>41907</v>
      </c>
      <c r="B785" t="s">
        <v>12</v>
      </c>
      <c r="C785" t="s">
        <v>20</v>
      </c>
      <c r="D785" t="s">
        <v>6</v>
      </c>
      <c r="E785" s="5">
        <v>49.685136274898944</v>
      </c>
    </row>
    <row r="786" spans="1:5" x14ac:dyDescent="0.25">
      <c r="A786" s="4">
        <v>41916</v>
      </c>
      <c r="B786" t="s">
        <v>13</v>
      </c>
      <c r="C786" t="s">
        <v>18</v>
      </c>
      <c r="D786" t="s">
        <v>6</v>
      </c>
      <c r="E786" s="5">
        <v>52.136981037426679</v>
      </c>
    </row>
    <row r="787" spans="1:5" x14ac:dyDescent="0.25">
      <c r="A787" s="4">
        <v>41923</v>
      </c>
      <c r="B787" t="s">
        <v>13</v>
      </c>
      <c r="C787" t="s">
        <v>18</v>
      </c>
      <c r="D787" t="s">
        <v>6</v>
      </c>
      <c r="E787" s="5">
        <v>67.11733314116934</v>
      </c>
    </row>
    <row r="788" spans="1:5" x14ac:dyDescent="0.25">
      <c r="A788" s="4">
        <v>41930</v>
      </c>
      <c r="B788" t="s">
        <v>13</v>
      </c>
      <c r="C788" t="s">
        <v>18</v>
      </c>
      <c r="D788" t="s">
        <v>7</v>
      </c>
      <c r="E788" s="5">
        <v>66.078077348654674</v>
      </c>
    </row>
    <row r="789" spans="1:5" x14ac:dyDescent="0.25">
      <c r="A789" s="4">
        <v>41937</v>
      </c>
      <c r="B789" t="s">
        <v>13</v>
      </c>
      <c r="C789" t="s">
        <v>18</v>
      </c>
      <c r="D789" t="s">
        <v>7</v>
      </c>
      <c r="E789" s="5">
        <v>56.135768933684005</v>
      </c>
    </row>
    <row r="790" spans="1:5" x14ac:dyDescent="0.25">
      <c r="A790" s="4">
        <v>41944</v>
      </c>
      <c r="B790" t="s">
        <v>13</v>
      </c>
      <c r="C790" t="s">
        <v>18</v>
      </c>
      <c r="D790" t="s">
        <v>7</v>
      </c>
      <c r="E790" s="5">
        <v>67.067051296783347</v>
      </c>
    </row>
    <row r="791" spans="1:5" x14ac:dyDescent="0.25">
      <c r="A791" s="4">
        <v>41951</v>
      </c>
      <c r="B791" t="s">
        <v>13</v>
      </c>
      <c r="C791" t="s">
        <v>18</v>
      </c>
      <c r="D791" t="s">
        <v>6</v>
      </c>
      <c r="E791" s="5">
        <v>58.013173141169347</v>
      </c>
    </row>
    <row r="792" spans="1:5" x14ac:dyDescent="0.25">
      <c r="A792" s="4">
        <v>41958</v>
      </c>
      <c r="B792" t="s">
        <v>13</v>
      </c>
      <c r="C792" t="s">
        <v>18</v>
      </c>
      <c r="D792" t="s">
        <v>8</v>
      </c>
      <c r="E792" s="5">
        <v>57.346513141169346</v>
      </c>
    </row>
    <row r="793" spans="1:5" x14ac:dyDescent="0.25">
      <c r="A793" s="4">
        <v>41965</v>
      </c>
      <c r="B793" t="s">
        <v>13</v>
      </c>
      <c r="C793" t="s">
        <v>18</v>
      </c>
      <c r="D793" t="s">
        <v>6</v>
      </c>
      <c r="E793" s="5">
        <v>69.127147089298006</v>
      </c>
    </row>
    <row r="794" spans="1:5" x14ac:dyDescent="0.25">
      <c r="A794" s="4">
        <v>41972</v>
      </c>
      <c r="B794" t="s">
        <v>13</v>
      </c>
      <c r="C794" t="s">
        <v>18</v>
      </c>
      <c r="D794" t="s">
        <v>6</v>
      </c>
      <c r="E794" s="5">
        <v>71.961689193040684</v>
      </c>
    </row>
    <row r="795" spans="1:5" x14ac:dyDescent="0.25">
      <c r="A795" s="4">
        <v>41979</v>
      </c>
      <c r="B795" t="s">
        <v>13</v>
      </c>
      <c r="C795" t="s">
        <v>18</v>
      </c>
      <c r="D795" t="s">
        <v>7</v>
      </c>
      <c r="E795" s="5">
        <v>71.253349193040677</v>
      </c>
    </row>
    <row r="796" spans="1:5" x14ac:dyDescent="0.25">
      <c r="A796" s="4">
        <v>41986</v>
      </c>
      <c r="B796" t="s">
        <v>13</v>
      </c>
      <c r="C796" t="s">
        <v>18</v>
      </c>
      <c r="D796" t="s">
        <v>7</v>
      </c>
      <c r="E796" s="5">
        <v>70.033993141169347</v>
      </c>
    </row>
    <row r="797" spans="1:5" x14ac:dyDescent="0.25">
      <c r="A797" s="4">
        <v>41993</v>
      </c>
      <c r="B797" t="s">
        <v>13</v>
      </c>
      <c r="C797" t="s">
        <v>18</v>
      </c>
      <c r="D797" t="s">
        <v>7</v>
      </c>
      <c r="E797" s="5">
        <v>58.886971037426676</v>
      </c>
    </row>
    <row r="798" spans="1:5" x14ac:dyDescent="0.25">
      <c r="A798" s="4">
        <v>42000</v>
      </c>
      <c r="B798" t="s">
        <v>13</v>
      </c>
      <c r="C798" t="s">
        <v>18</v>
      </c>
      <c r="D798" t="s">
        <v>6</v>
      </c>
      <c r="E798" s="5">
        <v>63.210487089298013</v>
      </c>
    </row>
    <row r="799" spans="1:5" x14ac:dyDescent="0.25">
      <c r="A799" s="4">
        <v>41642</v>
      </c>
      <c r="B799" t="s">
        <v>13</v>
      </c>
      <c r="C799" t="s">
        <v>18</v>
      </c>
      <c r="D799" t="s">
        <v>8</v>
      </c>
      <c r="E799" s="5">
        <v>65.472705244912007</v>
      </c>
    </row>
    <row r="800" spans="1:5" x14ac:dyDescent="0.25">
      <c r="A800" s="4">
        <v>41649</v>
      </c>
      <c r="B800" t="s">
        <v>13</v>
      </c>
      <c r="C800" t="s">
        <v>18</v>
      </c>
      <c r="D800" t="s">
        <v>6</v>
      </c>
      <c r="E800" s="5">
        <v>57.085487089298013</v>
      </c>
    </row>
    <row r="801" spans="1:5" x14ac:dyDescent="0.25">
      <c r="A801" s="4">
        <v>41656</v>
      </c>
      <c r="B801" t="s">
        <v>13</v>
      </c>
      <c r="C801" t="s">
        <v>18</v>
      </c>
      <c r="D801" t="s">
        <v>6</v>
      </c>
      <c r="E801" s="5">
        <v>62.764365244912014</v>
      </c>
    </row>
    <row r="802" spans="1:5" x14ac:dyDescent="0.25">
      <c r="A802" s="4">
        <v>41663</v>
      </c>
      <c r="B802" t="s">
        <v>13</v>
      </c>
      <c r="C802" t="s">
        <v>18</v>
      </c>
      <c r="D802" t="s">
        <v>7</v>
      </c>
      <c r="E802" s="5">
        <v>51.480124985555349</v>
      </c>
    </row>
    <row r="803" spans="1:5" x14ac:dyDescent="0.25">
      <c r="A803" s="4">
        <v>41670</v>
      </c>
      <c r="B803" t="s">
        <v>13</v>
      </c>
      <c r="C803" t="s">
        <v>18</v>
      </c>
      <c r="D803" t="s">
        <v>7</v>
      </c>
      <c r="E803" s="5">
        <v>64.377157089298009</v>
      </c>
    </row>
    <row r="804" spans="1:5" x14ac:dyDescent="0.25">
      <c r="A804" s="4">
        <v>41677</v>
      </c>
      <c r="B804" t="s">
        <v>13</v>
      </c>
      <c r="C804" t="s">
        <v>18</v>
      </c>
      <c r="D804" t="s">
        <v>7</v>
      </c>
      <c r="E804" s="5">
        <v>58.431035244912017</v>
      </c>
    </row>
    <row r="805" spans="1:5" x14ac:dyDescent="0.25">
      <c r="A805" s="4">
        <v>41684</v>
      </c>
      <c r="B805" t="s">
        <v>13</v>
      </c>
      <c r="C805" t="s">
        <v>18</v>
      </c>
      <c r="D805" t="s">
        <v>6</v>
      </c>
      <c r="E805" s="5">
        <v>60.053641037426672</v>
      </c>
    </row>
    <row r="806" spans="1:5" x14ac:dyDescent="0.25">
      <c r="A806" s="4">
        <v>41691</v>
      </c>
      <c r="B806" t="s">
        <v>13</v>
      </c>
      <c r="C806" t="s">
        <v>18</v>
      </c>
      <c r="D806" t="s">
        <v>8</v>
      </c>
      <c r="E806" s="5">
        <v>56.418817089298017</v>
      </c>
    </row>
    <row r="807" spans="1:5" x14ac:dyDescent="0.25">
      <c r="A807" s="4">
        <v>41698</v>
      </c>
      <c r="B807" t="s">
        <v>13</v>
      </c>
      <c r="C807" t="s">
        <v>18</v>
      </c>
      <c r="D807" t="s">
        <v>6</v>
      </c>
      <c r="E807" s="5">
        <v>66.524189193040684</v>
      </c>
    </row>
    <row r="808" spans="1:5" x14ac:dyDescent="0.25">
      <c r="A808" s="4">
        <v>41705</v>
      </c>
      <c r="B808" t="s">
        <v>13</v>
      </c>
      <c r="C808" t="s">
        <v>18</v>
      </c>
      <c r="D808" t="s">
        <v>6</v>
      </c>
      <c r="E808" s="5">
        <v>66.513769193040673</v>
      </c>
    </row>
    <row r="809" spans="1:5" x14ac:dyDescent="0.25">
      <c r="A809" s="4">
        <v>41712</v>
      </c>
      <c r="B809" t="s">
        <v>13</v>
      </c>
      <c r="C809" t="s">
        <v>18</v>
      </c>
      <c r="D809" t="s">
        <v>7</v>
      </c>
      <c r="E809" s="5">
        <v>71.763163141169343</v>
      </c>
    </row>
    <row r="810" spans="1:5" x14ac:dyDescent="0.25">
      <c r="A810" s="4">
        <v>41719</v>
      </c>
      <c r="B810" t="s">
        <v>13</v>
      </c>
      <c r="C810" t="s">
        <v>18</v>
      </c>
      <c r="D810" t="s">
        <v>7</v>
      </c>
      <c r="E810" s="5">
        <v>77.69085919304068</v>
      </c>
    </row>
    <row r="811" spans="1:5" x14ac:dyDescent="0.25">
      <c r="A811" s="4">
        <v>41726</v>
      </c>
      <c r="B811" t="s">
        <v>13</v>
      </c>
      <c r="C811" t="s">
        <v>18</v>
      </c>
      <c r="D811" t="s">
        <v>7</v>
      </c>
      <c r="E811" s="5">
        <v>54.94085919304068</v>
      </c>
    </row>
    <row r="812" spans="1:5" x14ac:dyDescent="0.25">
      <c r="A812" s="4">
        <v>41733</v>
      </c>
      <c r="B812" t="s">
        <v>13</v>
      </c>
      <c r="C812" t="s">
        <v>18</v>
      </c>
      <c r="D812" t="s">
        <v>6</v>
      </c>
      <c r="E812" s="5">
        <v>62.36734314116935</v>
      </c>
    </row>
    <row r="813" spans="1:5" x14ac:dyDescent="0.25">
      <c r="A813" s="4">
        <v>41740</v>
      </c>
      <c r="B813" t="s">
        <v>13</v>
      </c>
      <c r="C813" t="s">
        <v>18</v>
      </c>
      <c r="D813" t="s">
        <v>6</v>
      </c>
      <c r="E813" s="5">
        <v>64.056025244912007</v>
      </c>
    </row>
    <row r="814" spans="1:5" x14ac:dyDescent="0.25">
      <c r="A814" s="4">
        <v>41747</v>
      </c>
      <c r="B814" t="s">
        <v>13</v>
      </c>
      <c r="C814" t="s">
        <v>18</v>
      </c>
      <c r="D814" t="s">
        <v>6</v>
      </c>
      <c r="E814" s="5">
        <v>53.803651037426675</v>
      </c>
    </row>
    <row r="815" spans="1:5" x14ac:dyDescent="0.25">
      <c r="A815" s="4">
        <v>41754</v>
      </c>
      <c r="B815" t="s">
        <v>13</v>
      </c>
      <c r="C815" t="s">
        <v>18</v>
      </c>
      <c r="D815" t="s">
        <v>7</v>
      </c>
      <c r="E815" s="5">
        <v>61.877157089298017</v>
      </c>
    </row>
    <row r="816" spans="1:5" x14ac:dyDescent="0.25">
      <c r="A816" s="4">
        <v>41761</v>
      </c>
      <c r="B816" t="s">
        <v>13</v>
      </c>
      <c r="C816" t="s">
        <v>18</v>
      </c>
      <c r="D816" t="s">
        <v>7</v>
      </c>
      <c r="E816" s="5">
        <v>80.172403400526022</v>
      </c>
    </row>
    <row r="817" spans="1:5" x14ac:dyDescent="0.25">
      <c r="A817" s="4">
        <v>41768</v>
      </c>
      <c r="B817" t="s">
        <v>13</v>
      </c>
      <c r="C817" t="s">
        <v>18</v>
      </c>
      <c r="D817" t="s">
        <v>7</v>
      </c>
      <c r="E817" s="5">
        <v>58.774189193040684</v>
      </c>
    </row>
    <row r="818" spans="1:5" x14ac:dyDescent="0.25">
      <c r="A818" s="4">
        <v>41775</v>
      </c>
      <c r="B818" t="s">
        <v>13</v>
      </c>
      <c r="C818" t="s">
        <v>18</v>
      </c>
      <c r="D818" t="s">
        <v>6</v>
      </c>
      <c r="E818" s="5">
        <v>71.234913400526011</v>
      </c>
    </row>
    <row r="819" spans="1:5" x14ac:dyDescent="0.25">
      <c r="A819" s="4">
        <v>41782</v>
      </c>
      <c r="B819" t="s">
        <v>13</v>
      </c>
      <c r="C819" t="s">
        <v>18</v>
      </c>
      <c r="D819" t="s">
        <v>8</v>
      </c>
      <c r="E819" s="5">
        <v>74.975695504268685</v>
      </c>
    </row>
    <row r="820" spans="1:5" x14ac:dyDescent="0.25">
      <c r="A820" s="4">
        <v>41789</v>
      </c>
      <c r="B820" t="s">
        <v>13</v>
      </c>
      <c r="C820" t="s">
        <v>18</v>
      </c>
      <c r="D820" t="s">
        <v>6</v>
      </c>
      <c r="E820" s="5">
        <v>63.701249193040681</v>
      </c>
    </row>
    <row r="821" spans="1:5" x14ac:dyDescent="0.25">
      <c r="A821" s="4">
        <v>41796</v>
      </c>
      <c r="B821" t="s">
        <v>13</v>
      </c>
      <c r="C821" t="s">
        <v>18</v>
      </c>
      <c r="D821" t="s">
        <v>6</v>
      </c>
      <c r="E821" s="5">
        <v>73.597079193040685</v>
      </c>
    </row>
    <row r="822" spans="1:5" x14ac:dyDescent="0.25">
      <c r="A822" s="4">
        <v>41803</v>
      </c>
      <c r="B822" t="s">
        <v>13</v>
      </c>
      <c r="C822" t="s">
        <v>18</v>
      </c>
      <c r="D822" t="s">
        <v>7</v>
      </c>
      <c r="E822" s="5">
        <v>91.454259452397338</v>
      </c>
    </row>
    <row r="823" spans="1:5" x14ac:dyDescent="0.25">
      <c r="A823" s="4">
        <v>41810</v>
      </c>
      <c r="B823" t="s">
        <v>13</v>
      </c>
      <c r="C823" t="s">
        <v>18</v>
      </c>
      <c r="D823" t="s">
        <v>7</v>
      </c>
      <c r="E823" s="5">
        <v>49.146794985555346</v>
      </c>
    </row>
    <row r="824" spans="1:5" x14ac:dyDescent="0.25">
      <c r="A824" s="4">
        <v>41817</v>
      </c>
      <c r="B824" t="s">
        <v>13</v>
      </c>
      <c r="C824" t="s">
        <v>18</v>
      </c>
      <c r="D824" t="s">
        <v>7</v>
      </c>
      <c r="E824" s="5">
        <v>82.703643400526019</v>
      </c>
    </row>
    <row r="825" spans="1:5" x14ac:dyDescent="0.25">
      <c r="A825" s="4">
        <v>41824</v>
      </c>
      <c r="B825" t="s">
        <v>13</v>
      </c>
      <c r="C825" t="s">
        <v>18</v>
      </c>
      <c r="D825" t="s">
        <v>6</v>
      </c>
      <c r="E825" s="5">
        <v>80.151573400526019</v>
      </c>
    </row>
    <row r="826" spans="1:5" x14ac:dyDescent="0.25">
      <c r="A826" s="4">
        <v>41831</v>
      </c>
      <c r="B826" t="s">
        <v>13</v>
      </c>
      <c r="C826" t="s">
        <v>18</v>
      </c>
      <c r="D826" t="s">
        <v>8</v>
      </c>
      <c r="E826" s="5">
        <v>78.234903400526022</v>
      </c>
    </row>
    <row r="827" spans="1:5" x14ac:dyDescent="0.25">
      <c r="A827" s="4">
        <v>41838</v>
      </c>
      <c r="B827" t="s">
        <v>13</v>
      </c>
      <c r="C827" t="s">
        <v>18</v>
      </c>
      <c r="D827" t="s">
        <v>6</v>
      </c>
      <c r="E827" s="5">
        <v>71.693253400526018</v>
      </c>
    </row>
    <row r="828" spans="1:5" x14ac:dyDescent="0.25">
      <c r="A828" s="4">
        <v>41845</v>
      </c>
      <c r="B828" t="s">
        <v>13</v>
      </c>
      <c r="C828" t="s">
        <v>18</v>
      </c>
      <c r="D828" t="s">
        <v>6</v>
      </c>
      <c r="E828" s="5">
        <v>71.401583400526007</v>
      </c>
    </row>
    <row r="829" spans="1:5" x14ac:dyDescent="0.25">
      <c r="A829" s="4">
        <v>41852</v>
      </c>
      <c r="B829" t="s">
        <v>13</v>
      </c>
      <c r="C829" t="s">
        <v>18</v>
      </c>
      <c r="D829" t="s">
        <v>7</v>
      </c>
      <c r="E829" s="5">
        <v>82.454249452397363</v>
      </c>
    </row>
    <row r="830" spans="1:5" x14ac:dyDescent="0.25">
      <c r="A830" s="4">
        <v>41859</v>
      </c>
      <c r="B830" t="s">
        <v>13</v>
      </c>
      <c r="C830" t="s">
        <v>18</v>
      </c>
      <c r="D830" t="s">
        <v>7</v>
      </c>
      <c r="E830" s="5">
        <v>86.432813400526015</v>
      </c>
    </row>
    <row r="831" spans="1:5" x14ac:dyDescent="0.25">
      <c r="A831" s="4">
        <v>41866</v>
      </c>
      <c r="B831" t="s">
        <v>13</v>
      </c>
      <c r="C831" t="s">
        <v>18</v>
      </c>
      <c r="D831" t="s">
        <v>7</v>
      </c>
      <c r="E831" s="5">
        <v>87.526573400526019</v>
      </c>
    </row>
    <row r="832" spans="1:5" x14ac:dyDescent="0.25">
      <c r="A832" s="4">
        <v>41873</v>
      </c>
      <c r="B832" t="s">
        <v>13</v>
      </c>
      <c r="C832" t="s">
        <v>18</v>
      </c>
      <c r="D832" t="s">
        <v>6</v>
      </c>
      <c r="E832" s="5">
        <v>89.494717348654675</v>
      </c>
    </row>
    <row r="833" spans="1:5" x14ac:dyDescent="0.25">
      <c r="A833" s="4">
        <v>41880</v>
      </c>
      <c r="B833" t="s">
        <v>13</v>
      </c>
      <c r="C833" t="s">
        <v>18</v>
      </c>
      <c r="D833" t="s">
        <v>8</v>
      </c>
      <c r="E833" s="5">
        <v>85.389355244912011</v>
      </c>
    </row>
    <row r="834" spans="1:5" x14ac:dyDescent="0.25">
      <c r="A834" s="4">
        <v>41887</v>
      </c>
      <c r="B834" t="s">
        <v>13</v>
      </c>
      <c r="C834" t="s">
        <v>18</v>
      </c>
      <c r="D834" t="s">
        <v>6</v>
      </c>
      <c r="E834" s="5">
        <v>83.891749452397363</v>
      </c>
    </row>
    <row r="835" spans="1:5" x14ac:dyDescent="0.25">
      <c r="A835" s="4">
        <v>41894</v>
      </c>
      <c r="B835" t="s">
        <v>13</v>
      </c>
      <c r="C835" t="s">
        <v>18</v>
      </c>
      <c r="D835" t="s">
        <v>6</v>
      </c>
      <c r="E835" s="5">
        <v>62.28400314116935</v>
      </c>
    </row>
    <row r="836" spans="1:5" x14ac:dyDescent="0.25">
      <c r="A836" s="4">
        <v>41901</v>
      </c>
      <c r="B836" t="s">
        <v>13</v>
      </c>
      <c r="C836" t="s">
        <v>18</v>
      </c>
      <c r="D836" t="s">
        <v>7</v>
      </c>
      <c r="E836" s="5">
        <v>56.72030103742668</v>
      </c>
    </row>
    <row r="837" spans="1:5" x14ac:dyDescent="0.25">
      <c r="A837" s="4">
        <v>41908</v>
      </c>
      <c r="B837" t="s">
        <v>13</v>
      </c>
      <c r="C837" t="s">
        <v>18</v>
      </c>
      <c r="D837" t="s">
        <v>7</v>
      </c>
      <c r="E837" s="5">
        <v>70.046221296783344</v>
      </c>
    </row>
    <row r="838" spans="1:5" x14ac:dyDescent="0.25">
      <c r="A838" s="4">
        <v>41916</v>
      </c>
      <c r="B838" t="s">
        <v>13</v>
      </c>
      <c r="C838" t="s">
        <v>19</v>
      </c>
      <c r="D838" t="s">
        <v>7</v>
      </c>
      <c r="E838" s="5">
        <v>49.656363034568656</v>
      </c>
    </row>
    <row r="839" spans="1:5" x14ac:dyDescent="0.25">
      <c r="A839" s="4">
        <v>41923</v>
      </c>
      <c r="B839" t="s">
        <v>13</v>
      </c>
      <c r="C839" t="s">
        <v>19</v>
      </c>
      <c r="D839" t="s">
        <v>6</v>
      </c>
      <c r="E839" s="5">
        <v>55.605376338025522</v>
      </c>
    </row>
    <row r="840" spans="1:5" x14ac:dyDescent="0.25">
      <c r="A840" s="4">
        <v>41930</v>
      </c>
      <c r="B840" t="s">
        <v>13</v>
      </c>
      <c r="C840" t="s">
        <v>19</v>
      </c>
      <c r="D840" t="s">
        <v>6</v>
      </c>
      <c r="E840" s="5">
        <v>47.121497989753962</v>
      </c>
    </row>
    <row r="841" spans="1:5" x14ac:dyDescent="0.25">
      <c r="A841" s="4">
        <v>41937</v>
      </c>
      <c r="B841" t="s">
        <v>13</v>
      </c>
      <c r="C841" t="s">
        <v>19</v>
      </c>
      <c r="D841" t="s">
        <v>6</v>
      </c>
      <c r="E841" s="5">
        <v>40.665739731111799</v>
      </c>
    </row>
    <row r="842" spans="1:5" x14ac:dyDescent="0.25">
      <c r="A842" s="4">
        <v>41944</v>
      </c>
      <c r="B842" t="s">
        <v>13</v>
      </c>
      <c r="C842" t="s">
        <v>19</v>
      </c>
      <c r="D842" t="s">
        <v>7</v>
      </c>
      <c r="E842" s="5">
        <v>51.230366338025533</v>
      </c>
    </row>
    <row r="843" spans="1:5" x14ac:dyDescent="0.25">
      <c r="A843" s="4">
        <v>41951</v>
      </c>
      <c r="B843" t="s">
        <v>13</v>
      </c>
      <c r="C843" t="s">
        <v>19</v>
      </c>
      <c r="D843" t="s">
        <v>7</v>
      </c>
      <c r="E843" s="5">
        <v>48.054319641482394</v>
      </c>
    </row>
    <row r="844" spans="1:5" x14ac:dyDescent="0.25">
      <c r="A844" s="4">
        <v>41958</v>
      </c>
      <c r="B844" t="s">
        <v>13</v>
      </c>
      <c r="C844" t="s">
        <v>19</v>
      </c>
      <c r="D844" t="s">
        <v>7</v>
      </c>
      <c r="E844" s="5">
        <v>43.79285633802553</v>
      </c>
    </row>
    <row r="845" spans="1:5" x14ac:dyDescent="0.25">
      <c r="A845" s="4">
        <v>41965</v>
      </c>
      <c r="B845" t="s">
        <v>13</v>
      </c>
      <c r="C845" t="s">
        <v>19</v>
      </c>
      <c r="D845" t="s">
        <v>6</v>
      </c>
      <c r="E845" s="5">
        <v>70.054319641482394</v>
      </c>
    </row>
    <row r="846" spans="1:5" x14ac:dyDescent="0.25">
      <c r="A846" s="4">
        <v>41972</v>
      </c>
      <c r="B846" t="s">
        <v>13</v>
      </c>
      <c r="C846" t="s">
        <v>19</v>
      </c>
      <c r="D846" t="s">
        <v>8</v>
      </c>
      <c r="E846" s="5">
        <v>68.517317989753963</v>
      </c>
    </row>
    <row r="847" spans="1:5" x14ac:dyDescent="0.25">
      <c r="A847" s="4">
        <v>41979</v>
      </c>
      <c r="B847" t="s">
        <v>13</v>
      </c>
      <c r="C847" t="s">
        <v>19</v>
      </c>
      <c r="D847" t="s">
        <v>6</v>
      </c>
      <c r="E847" s="5">
        <v>63.528821293210825</v>
      </c>
    </row>
    <row r="848" spans="1:5" x14ac:dyDescent="0.25">
      <c r="A848" s="4">
        <v>41986</v>
      </c>
      <c r="B848" t="s">
        <v>13</v>
      </c>
      <c r="C848" t="s">
        <v>19</v>
      </c>
      <c r="D848" t="s">
        <v>6</v>
      </c>
      <c r="E848" s="5">
        <v>52.181901382840223</v>
      </c>
    </row>
    <row r="849" spans="1:5" x14ac:dyDescent="0.25">
      <c r="A849" s="4">
        <v>41993</v>
      </c>
      <c r="B849" t="s">
        <v>13</v>
      </c>
      <c r="C849" t="s">
        <v>19</v>
      </c>
      <c r="D849" t="s">
        <v>7</v>
      </c>
      <c r="E849" s="5">
        <v>54.31367633802553</v>
      </c>
    </row>
    <row r="850" spans="1:5" x14ac:dyDescent="0.25">
      <c r="A850" s="4">
        <v>42000</v>
      </c>
      <c r="B850" t="s">
        <v>13</v>
      </c>
      <c r="C850" t="s">
        <v>19</v>
      </c>
      <c r="D850" t="s">
        <v>7</v>
      </c>
      <c r="E850" s="5">
        <v>56.563656338025524</v>
      </c>
    </row>
    <row r="851" spans="1:5" x14ac:dyDescent="0.25">
      <c r="A851" s="4">
        <v>41642</v>
      </c>
      <c r="B851" t="s">
        <v>13</v>
      </c>
      <c r="C851" t="s">
        <v>19</v>
      </c>
      <c r="D851" t="s">
        <v>7</v>
      </c>
      <c r="E851" s="5">
        <v>55.770953034568663</v>
      </c>
    </row>
    <row r="852" spans="1:5" x14ac:dyDescent="0.25">
      <c r="A852" s="4">
        <v>41649</v>
      </c>
      <c r="B852" t="s">
        <v>13</v>
      </c>
      <c r="C852" t="s">
        <v>19</v>
      </c>
      <c r="D852" t="s">
        <v>6</v>
      </c>
      <c r="E852" s="5">
        <v>38.744401382840223</v>
      </c>
    </row>
    <row r="853" spans="1:5" x14ac:dyDescent="0.25">
      <c r="A853" s="4">
        <v>41656</v>
      </c>
      <c r="B853" t="s">
        <v>13</v>
      </c>
      <c r="C853" t="s">
        <v>19</v>
      </c>
      <c r="D853" t="s">
        <v>8</v>
      </c>
      <c r="E853" s="5">
        <v>41.818374686297098</v>
      </c>
    </row>
    <row r="854" spans="1:5" x14ac:dyDescent="0.25">
      <c r="A854" s="4">
        <v>41663</v>
      </c>
      <c r="B854" t="s">
        <v>13</v>
      </c>
      <c r="C854" t="s">
        <v>19</v>
      </c>
      <c r="D854" t="s">
        <v>6</v>
      </c>
      <c r="E854" s="5">
        <v>33.920428079383363</v>
      </c>
    </row>
    <row r="855" spans="1:5" x14ac:dyDescent="0.25">
      <c r="A855" s="4">
        <v>41670</v>
      </c>
      <c r="B855" t="s">
        <v>13</v>
      </c>
      <c r="C855" t="s">
        <v>19</v>
      </c>
      <c r="D855" t="s">
        <v>6</v>
      </c>
      <c r="E855" s="5">
        <v>55.563656338025524</v>
      </c>
    </row>
    <row r="856" spans="1:5" x14ac:dyDescent="0.25">
      <c r="A856" s="4">
        <v>41677</v>
      </c>
      <c r="B856" t="s">
        <v>13</v>
      </c>
      <c r="C856" t="s">
        <v>19</v>
      </c>
      <c r="D856" t="s">
        <v>7</v>
      </c>
      <c r="E856" s="5">
        <v>46.480346338025527</v>
      </c>
    </row>
    <row r="857" spans="1:5" x14ac:dyDescent="0.25">
      <c r="A857" s="4">
        <v>41684</v>
      </c>
      <c r="B857" t="s">
        <v>13</v>
      </c>
      <c r="C857" t="s">
        <v>19</v>
      </c>
      <c r="D857" t="s">
        <v>7</v>
      </c>
      <c r="E857" s="5">
        <v>54.230346338025527</v>
      </c>
    </row>
    <row r="858" spans="1:5" x14ac:dyDescent="0.25">
      <c r="A858" s="4">
        <v>41691</v>
      </c>
      <c r="B858" t="s">
        <v>13</v>
      </c>
      <c r="C858" t="s">
        <v>19</v>
      </c>
      <c r="D858" t="s">
        <v>7</v>
      </c>
      <c r="E858" s="5">
        <v>57.716311293210822</v>
      </c>
    </row>
    <row r="859" spans="1:5" x14ac:dyDescent="0.25">
      <c r="A859" s="4">
        <v>41698</v>
      </c>
      <c r="B859" t="s">
        <v>13</v>
      </c>
      <c r="C859" t="s">
        <v>19</v>
      </c>
      <c r="D859" t="s">
        <v>6</v>
      </c>
      <c r="E859" s="5">
        <v>60.773059641482398</v>
      </c>
    </row>
    <row r="860" spans="1:5" x14ac:dyDescent="0.25">
      <c r="A860" s="4">
        <v>41705</v>
      </c>
      <c r="B860" t="s">
        <v>13</v>
      </c>
      <c r="C860" t="s">
        <v>19</v>
      </c>
      <c r="D860" t="s">
        <v>8</v>
      </c>
      <c r="E860" s="5">
        <v>59.429339641482393</v>
      </c>
    </row>
    <row r="861" spans="1:5" x14ac:dyDescent="0.25">
      <c r="A861" s="4">
        <v>41712</v>
      </c>
      <c r="B861" t="s">
        <v>13</v>
      </c>
      <c r="C861" t="s">
        <v>19</v>
      </c>
      <c r="D861" t="s">
        <v>6</v>
      </c>
      <c r="E861" s="5">
        <v>64.512649641482398</v>
      </c>
    </row>
    <row r="862" spans="1:5" x14ac:dyDescent="0.25">
      <c r="A862" s="4">
        <v>41719</v>
      </c>
      <c r="B862" t="s">
        <v>13</v>
      </c>
      <c r="C862" t="s">
        <v>19</v>
      </c>
      <c r="D862" t="s">
        <v>6</v>
      </c>
      <c r="E862" s="5">
        <v>72.533479641482401</v>
      </c>
    </row>
    <row r="863" spans="1:5" x14ac:dyDescent="0.25">
      <c r="A863" s="4">
        <v>41726</v>
      </c>
      <c r="B863" t="s">
        <v>13</v>
      </c>
      <c r="C863" t="s">
        <v>19</v>
      </c>
      <c r="D863" t="s">
        <v>7</v>
      </c>
      <c r="E863" s="5">
        <v>44.563696338025522</v>
      </c>
    </row>
    <row r="864" spans="1:5" x14ac:dyDescent="0.25">
      <c r="A864" s="4">
        <v>41733</v>
      </c>
      <c r="B864" t="s">
        <v>13</v>
      </c>
      <c r="C864" t="s">
        <v>19</v>
      </c>
      <c r="D864" t="s">
        <v>7</v>
      </c>
      <c r="E864" s="5">
        <v>42.332399731111799</v>
      </c>
    </row>
    <row r="865" spans="1:5" x14ac:dyDescent="0.25">
      <c r="A865" s="4">
        <v>41740</v>
      </c>
      <c r="B865" t="s">
        <v>13</v>
      </c>
      <c r="C865" t="s">
        <v>19</v>
      </c>
      <c r="D865" t="s">
        <v>7</v>
      </c>
      <c r="E865" s="5">
        <v>48.454837989753962</v>
      </c>
    </row>
    <row r="866" spans="1:5" x14ac:dyDescent="0.25">
      <c r="A866" s="4">
        <v>41747</v>
      </c>
      <c r="B866" t="s">
        <v>13</v>
      </c>
      <c r="C866" t="s">
        <v>19</v>
      </c>
      <c r="D866" t="s">
        <v>6</v>
      </c>
      <c r="E866" s="5">
        <v>44.44803303456866</v>
      </c>
    </row>
    <row r="867" spans="1:5" x14ac:dyDescent="0.25">
      <c r="A867" s="4">
        <v>41754</v>
      </c>
      <c r="B867" t="s">
        <v>13</v>
      </c>
      <c r="C867" t="s">
        <v>19</v>
      </c>
      <c r="D867" t="s">
        <v>6</v>
      </c>
      <c r="E867" s="5">
        <v>55.454837989753962</v>
      </c>
    </row>
    <row r="868" spans="1:5" x14ac:dyDescent="0.25">
      <c r="A868" s="4">
        <v>41761</v>
      </c>
      <c r="B868" t="s">
        <v>13</v>
      </c>
      <c r="C868" t="s">
        <v>19</v>
      </c>
      <c r="D868" t="s">
        <v>6</v>
      </c>
      <c r="E868" s="5">
        <v>66.088739551852996</v>
      </c>
    </row>
    <row r="869" spans="1:5" x14ac:dyDescent="0.25">
      <c r="A869" s="4">
        <v>41768</v>
      </c>
      <c r="B869" t="s">
        <v>13</v>
      </c>
      <c r="C869" t="s">
        <v>19</v>
      </c>
      <c r="D869" t="s">
        <v>7</v>
      </c>
      <c r="E869" s="5">
        <v>44.48035633802553</v>
      </c>
    </row>
    <row r="870" spans="1:5" x14ac:dyDescent="0.25">
      <c r="A870" s="4">
        <v>41775</v>
      </c>
      <c r="B870" t="s">
        <v>13</v>
      </c>
      <c r="C870" t="s">
        <v>19</v>
      </c>
      <c r="D870" t="s">
        <v>7</v>
      </c>
      <c r="E870" s="5">
        <v>59.191836248396129</v>
      </c>
    </row>
    <row r="871" spans="1:5" x14ac:dyDescent="0.25">
      <c r="A871" s="4">
        <v>41782</v>
      </c>
      <c r="B871" t="s">
        <v>13</v>
      </c>
      <c r="C871" t="s">
        <v>19</v>
      </c>
      <c r="D871" t="s">
        <v>7</v>
      </c>
      <c r="E871" s="5">
        <v>53.040294596667692</v>
      </c>
    </row>
    <row r="872" spans="1:5" x14ac:dyDescent="0.25">
      <c r="A872" s="4">
        <v>41789</v>
      </c>
      <c r="B872" t="s">
        <v>13</v>
      </c>
      <c r="C872" t="s">
        <v>19</v>
      </c>
      <c r="D872" t="s">
        <v>6</v>
      </c>
      <c r="E872" s="5">
        <v>57.262649641482398</v>
      </c>
    </row>
    <row r="873" spans="1:5" x14ac:dyDescent="0.25">
      <c r="A873" s="4">
        <v>41796</v>
      </c>
      <c r="B873" t="s">
        <v>13</v>
      </c>
      <c r="C873" t="s">
        <v>19</v>
      </c>
      <c r="D873" t="s">
        <v>8</v>
      </c>
      <c r="E873" s="5">
        <v>61.397006338025534</v>
      </c>
    </row>
    <row r="874" spans="1:5" x14ac:dyDescent="0.25">
      <c r="A874" s="4">
        <v>41803</v>
      </c>
      <c r="B874" t="s">
        <v>13</v>
      </c>
      <c r="C874" t="s">
        <v>19</v>
      </c>
      <c r="D874" t="s">
        <v>6</v>
      </c>
      <c r="E874" s="5">
        <v>78.577276248396117</v>
      </c>
    </row>
    <row r="875" spans="1:5" x14ac:dyDescent="0.25">
      <c r="A875" s="4">
        <v>41810</v>
      </c>
      <c r="B875" t="s">
        <v>13</v>
      </c>
      <c r="C875" t="s">
        <v>19</v>
      </c>
      <c r="D875" t="s">
        <v>6</v>
      </c>
      <c r="E875" s="5">
        <v>55.345979641482394</v>
      </c>
    </row>
    <row r="876" spans="1:5" x14ac:dyDescent="0.25">
      <c r="A876" s="4">
        <v>41817</v>
      </c>
      <c r="B876" t="s">
        <v>13</v>
      </c>
      <c r="C876" t="s">
        <v>19</v>
      </c>
      <c r="D876" t="s">
        <v>7</v>
      </c>
      <c r="E876" s="5">
        <v>68.831954596667686</v>
      </c>
    </row>
    <row r="877" spans="1:5" x14ac:dyDescent="0.25">
      <c r="A877" s="4">
        <v>41824</v>
      </c>
      <c r="B877" t="s">
        <v>13</v>
      </c>
      <c r="C877" t="s">
        <v>19</v>
      </c>
      <c r="D877" t="s">
        <v>7</v>
      </c>
      <c r="E877" s="5">
        <v>66.081944596667697</v>
      </c>
    </row>
    <row r="878" spans="1:5" x14ac:dyDescent="0.25">
      <c r="A878" s="4">
        <v>41831</v>
      </c>
      <c r="B878" t="s">
        <v>13</v>
      </c>
      <c r="C878" t="s">
        <v>19</v>
      </c>
      <c r="D878" t="s">
        <v>7</v>
      </c>
      <c r="E878" s="5">
        <v>74.160576248396126</v>
      </c>
    </row>
    <row r="879" spans="1:5" x14ac:dyDescent="0.25">
      <c r="A879" s="4">
        <v>41838</v>
      </c>
      <c r="B879" t="s">
        <v>13</v>
      </c>
      <c r="C879" t="s">
        <v>19</v>
      </c>
      <c r="D879" t="s">
        <v>6</v>
      </c>
      <c r="E879" s="5">
        <v>61.743936248396125</v>
      </c>
    </row>
    <row r="880" spans="1:5" x14ac:dyDescent="0.25">
      <c r="A880" s="4">
        <v>41845</v>
      </c>
      <c r="B880" t="s">
        <v>13</v>
      </c>
      <c r="C880" t="s">
        <v>19</v>
      </c>
      <c r="D880" t="s">
        <v>8</v>
      </c>
      <c r="E880" s="5">
        <v>58.956934596667693</v>
      </c>
    </row>
    <row r="881" spans="1:5" x14ac:dyDescent="0.25">
      <c r="A881" s="4">
        <v>41852</v>
      </c>
      <c r="B881" t="s">
        <v>13</v>
      </c>
      <c r="C881" t="s">
        <v>19</v>
      </c>
      <c r="D881" t="s">
        <v>6</v>
      </c>
      <c r="E881" s="5">
        <v>62.461622944939258</v>
      </c>
    </row>
    <row r="882" spans="1:5" x14ac:dyDescent="0.25">
      <c r="A882" s="4">
        <v>41859</v>
      </c>
      <c r="B882" t="s">
        <v>13</v>
      </c>
      <c r="C882" t="s">
        <v>19</v>
      </c>
      <c r="D882" t="s">
        <v>6</v>
      </c>
      <c r="E882" s="5">
        <v>69.687157900124561</v>
      </c>
    </row>
    <row r="883" spans="1:5" x14ac:dyDescent="0.25">
      <c r="A883" s="4">
        <v>41866</v>
      </c>
      <c r="B883" t="s">
        <v>13</v>
      </c>
      <c r="C883" t="s">
        <v>19</v>
      </c>
      <c r="D883" t="s">
        <v>7</v>
      </c>
      <c r="E883" s="5">
        <v>75.743926248396122</v>
      </c>
    </row>
    <row r="884" spans="1:5" x14ac:dyDescent="0.25">
      <c r="A884" s="4">
        <v>41873</v>
      </c>
      <c r="B884" t="s">
        <v>13</v>
      </c>
      <c r="C884" t="s">
        <v>19</v>
      </c>
      <c r="D884" t="s">
        <v>7</v>
      </c>
      <c r="E884" s="5">
        <v>82.99860459666769</v>
      </c>
    </row>
    <row r="885" spans="1:5" x14ac:dyDescent="0.25">
      <c r="A885" s="4">
        <v>41880</v>
      </c>
      <c r="B885" t="s">
        <v>13</v>
      </c>
      <c r="C885" t="s">
        <v>19</v>
      </c>
      <c r="D885" t="s">
        <v>7</v>
      </c>
      <c r="E885" s="5">
        <v>60.022016338025523</v>
      </c>
    </row>
    <row r="886" spans="1:5" x14ac:dyDescent="0.25">
      <c r="A886" s="4">
        <v>41887</v>
      </c>
      <c r="B886" t="s">
        <v>13</v>
      </c>
      <c r="C886" t="s">
        <v>19</v>
      </c>
      <c r="D886" t="s">
        <v>6</v>
      </c>
      <c r="E886" s="5">
        <v>69.565792944939261</v>
      </c>
    </row>
    <row r="887" spans="1:5" x14ac:dyDescent="0.25">
      <c r="A887" s="4">
        <v>41894</v>
      </c>
      <c r="B887" t="s">
        <v>13</v>
      </c>
      <c r="C887" t="s">
        <v>19</v>
      </c>
      <c r="D887" t="s">
        <v>8</v>
      </c>
      <c r="E887" s="5">
        <v>57.669982944939257</v>
      </c>
    </row>
    <row r="888" spans="1:5" x14ac:dyDescent="0.25">
      <c r="A888" s="4">
        <v>41901</v>
      </c>
      <c r="B888" t="s">
        <v>13</v>
      </c>
      <c r="C888" t="s">
        <v>19</v>
      </c>
      <c r="D888" t="s">
        <v>6</v>
      </c>
      <c r="E888" s="5">
        <v>42.832419731111798</v>
      </c>
    </row>
    <row r="889" spans="1:5" x14ac:dyDescent="0.25">
      <c r="A889" s="4">
        <v>41908</v>
      </c>
      <c r="B889" t="s">
        <v>13</v>
      </c>
      <c r="C889" t="s">
        <v>19</v>
      </c>
      <c r="D889" t="s">
        <v>6</v>
      </c>
      <c r="E889" s="5">
        <v>68.132951293210823</v>
      </c>
    </row>
    <row r="890" spans="1:5" x14ac:dyDescent="0.25">
      <c r="A890" s="4">
        <v>41916</v>
      </c>
      <c r="B890" t="s">
        <v>13</v>
      </c>
      <c r="C890" t="s">
        <v>20</v>
      </c>
      <c r="D890" t="s">
        <v>7</v>
      </c>
      <c r="E890" s="5">
        <v>33.176651585324031</v>
      </c>
    </row>
    <row r="891" spans="1:5" x14ac:dyDescent="0.25">
      <c r="A891" s="4">
        <v>41923</v>
      </c>
      <c r="B891" t="s">
        <v>13</v>
      </c>
      <c r="C891" t="s">
        <v>20</v>
      </c>
      <c r="D891" t="s">
        <v>7</v>
      </c>
      <c r="E891" s="5">
        <v>34.868388930111486</v>
      </c>
    </row>
    <row r="892" spans="1:5" x14ac:dyDescent="0.25">
      <c r="A892" s="4">
        <v>41930</v>
      </c>
      <c r="B892" t="s">
        <v>13</v>
      </c>
      <c r="C892" t="s">
        <v>20</v>
      </c>
      <c r="D892" t="s">
        <v>7</v>
      </c>
      <c r="E892" s="5">
        <v>26.234914240536575</v>
      </c>
    </row>
    <row r="893" spans="1:5" x14ac:dyDescent="0.25">
      <c r="A893" s="4">
        <v>41937</v>
      </c>
      <c r="B893" t="s">
        <v>13</v>
      </c>
      <c r="C893" t="s">
        <v>20</v>
      </c>
      <c r="D893" t="s">
        <v>6</v>
      </c>
      <c r="E893" s="5">
        <v>25.501130171811837</v>
      </c>
    </row>
    <row r="894" spans="1:5" x14ac:dyDescent="0.25">
      <c r="A894" s="4">
        <v>41944</v>
      </c>
      <c r="B894" t="s">
        <v>13</v>
      </c>
      <c r="C894" t="s">
        <v>20</v>
      </c>
      <c r="D894" t="s">
        <v>6</v>
      </c>
      <c r="E894" s="5">
        <v>27.717954861386751</v>
      </c>
    </row>
    <row r="895" spans="1:5" x14ac:dyDescent="0.25">
      <c r="A895" s="4">
        <v>41951</v>
      </c>
      <c r="B895" t="s">
        <v>13</v>
      </c>
      <c r="C895" t="s">
        <v>20</v>
      </c>
      <c r="D895" t="s">
        <v>6</v>
      </c>
      <c r="E895" s="5">
        <v>24.818244240536576</v>
      </c>
    </row>
    <row r="896" spans="1:5" x14ac:dyDescent="0.25">
      <c r="A896" s="4">
        <v>41958</v>
      </c>
      <c r="B896" t="s">
        <v>13</v>
      </c>
      <c r="C896" t="s">
        <v>20</v>
      </c>
      <c r="D896" t="s">
        <v>7</v>
      </c>
      <c r="E896" s="5">
        <v>23.535068930111485</v>
      </c>
    </row>
    <row r="897" spans="1:5" x14ac:dyDescent="0.25">
      <c r="A897" s="4">
        <v>41965</v>
      </c>
      <c r="B897" t="s">
        <v>13</v>
      </c>
      <c r="C897" t="s">
        <v>20</v>
      </c>
      <c r="D897" t="s">
        <v>7</v>
      </c>
      <c r="E897" s="5">
        <v>40.818244240536579</v>
      </c>
    </row>
    <row r="898" spans="1:5" x14ac:dyDescent="0.25">
      <c r="A898" s="4">
        <v>41972</v>
      </c>
      <c r="B898" t="s">
        <v>13</v>
      </c>
      <c r="C898" t="s">
        <v>20</v>
      </c>
      <c r="D898" t="s">
        <v>7</v>
      </c>
      <c r="E898" s="5">
        <v>41.634981585324034</v>
      </c>
    </row>
    <row r="899" spans="1:5" x14ac:dyDescent="0.25">
      <c r="A899" s="4">
        <v>41979</v>
      </c>
      <c r="B899" t="s">
        <v>13</v>
      </c>
      <c r="C899" t="s">
        <v>20</v>
      </c>
      <c r="D899" t="s">
        <v>6</v>
      </c>
      <c r="E899" s="5">
        <v>39.634991585324038</v>
      </c>
    </row>
    <row r="900" spans="1:5" x14ac:dyDescent="0.25">
      <c r="A900" s="4">
        <v>41986</v>
      </c>
      <c r="B900" t="s">
        <v>13</v>
      </c>
      <c r="C900" t="s">
        <v>20</v>
      </c>
      <c r="D900" t="s">
        <v>8</v>
      </c>
      <c r="E900" s="5">
        <v>40.768099550961665</v>
      </c>
    </row>
    <row r="901" spans="1:5" x14ac:dyDescent="0.25">
      <c r="A901" s="4">
        <v>41993</v>
      </c>
      <c r="B901" t="s">
        <v>13</v>
      </c>
      <c r="C901" t="s">
        <v>20</v>
      </c>
      <c r="D901" t="s">
        <v>6</v>
      </c>
      <c r="E901" s="5">
        <v>33.101429550961662</v>
      </c>
    </row>
    <row r="902" spans="1:5" x14ac:dyDescent="0.25">
      <c r="A902" s="4">
        <v>42000</v>
      </c>
      <c r="B902" t="s">
        <v>13</v>
      </c>
      <c r="C902" t="s">
        <v>20</v>
      </c>
      <c r="D902" t="s">
        <v>6</v>
      </c>
      <c r="E902" s="5">
        <v>39.535068930111485</v>
      </c>
    </row>
    <row r="903" spans="1:5" x14ac:dyDescent="0.25">
      <c r="A903" s="4">
        <v>41642</v>
      </c>
      <c r="B903" t="s">
        <v>13</v>
      </c>
      <c r="C903" t="s">
        <v>20</v>
      </c>
      <c r="D903" t="s">
        <v>7</v>
      </c>
      <c r="E903" s="5">
        <v>38.601409550961669</v>
      </c>
    </row>
    <row r="904" spans="1:5" x14ac:dyDescent="0.25">
      <c r="A904" s="4">
        <v>41649</v>
      </c>
      <c r="B904" t="s">
        <v>13</v>
      </c>
      <c r="C904" t="s">
        <v>20</v>
      </c>
      <c r="D904" t="s">
        <v>7</v>
      </c>
      <c r="E904" s="5">
        <v>26.184759550961665</v>
      </c>
    </row>
    <row r="905" spans="1:5" x14ac:dyDescent="0.25">
      <c r="A905" s="4">
        <v>41656</v>
      </c>
      <c r="B905" t="s">
        <v>13</v>
      </c>
      <c r="C905" t="s">
        <v>20</v>
      </c>
      <c r="D905" t="s">
        <v>7</v>
      </c>
      <c r="E905" s="5">
        <v>20.768119550961664</v>
      </c>
    </row>
    <row r="906" spans="1:5" x14ac:dyDescent="0.25">
      <c r="A906" s="4">
        <v>41663</v>
      </c>
      <c r="B906" t="s">
        <v>13</v>
      </c>
      <c r="C906" t="s">
        <v>20</v>
      </c>
      <c r="D906" t="s">
        <v>6</v>
      </c>
      <c r="E906" s="5">
        <v>19.618042206174209</v>
      </c>
    </row>
    <row r="907" spans="1:5" x14ac:dyDescent="0.25">
      <c r="A907" s="4">
        <v>41670</v>
      </c>
      <c r="B907" t="s">
        <v>13</v>
      </c>
      <c r="C907" t="s">
        <v>20</v>
      </c>
      <c r="D907" t="s">
        <v>8</v>
      </c>
      <c r="E907" s="5">
        <v>37.051641585324035</v>
      </c>
    </row>
    <row r="908" spans="1:5" x14ac:dyDescent="0.25">
      <c r="A908" s="4">
        <v>41677</v>
      </c>
      <c r="B908" t="s">
        <v>13</v>
      </c>
      <c r="C908" t="s">
        <v>20</v>
      </c>
      <c r="D908" t="s">
        <v>6</v>
      </c>
      <c r="E908" s="5">
        <v>29.501496895749121</v>
      </c>
    </row>
    <row r="909" spans="1:5" x14ac:dyDescent="0.25">
      <c r="A909" s="4">
        <v>41684</v>
      </c>
      <c r="B909" t="s">
        <v>13</v>
      </c>
      <c r="C909" t="s">
        <v>20</v>
      </c>
      <c r="D909" t="s">
        <v>6</v>
      </c>
      <c r="E909" s="5">
        <v>32.089084240536579</v>
      </c>
    </row>
    <row r="910" spans="1:5" x14ac:dyDescent="0.25">
      <c r="A910" s="4">
        <v>41691</v>
      </c>
      <c r="B910" t="s">
        <v>13</v>
      </c>
      <c r="C910" t="s">
        <v>20</v>
      </c>
      <c r="D910" t="s">
        <v>7</v>
      </c>
      <c r="E910" s="5">
        <v>29.260011585324033</v>
      </c>
    </row>
    <row r="911" spans="1:5" x14ac:dyDescent="0.25">
      <c r="A911" s="4">
        <v>41698</v>
      </c>
      <c r="B911" t="s">
        <v>13</v>
      </c>
      <c r="C911" t="s">
        <v>20</v>
      </c>
      <c r="D911" t="s">
        <v>7</v>
      </c>
      <c r="E911" s="5">
        <v>37.443254240536575</v>
      </c>
    </row>
    <row r="912" spans="1:5" x14ac:dyDescent="0.25">
      <c r="A912" s="4">
        <v>41705</v>
      </c>
      <c r="B912" t="s">
        <v>13</v>
      </c>
      <c r="C912" t="s">
        <v>20</v>
      </c>
      <c r="D912" t="s">
        <v>7</v>
      </c>
      <c r="E912" s="5">
        <v>42.968321585324034</v>
      </c>
    </row>
    <row r="913" spans="1:5" x14ac:dyDescent="0.25">
      <c r="A913" s="4">
        <v>41712</v>
      </c>
      <c r="B913" t="s">
        <v>13</v>
      </c>
      <c r="C913" t="s">
        <v>20</v>
      </c>
      <c r="D913" t="s">
        <v>6</v>
      </c>
      <c r="E913" s="5">
        <v>40.693254240536575</v>
      </c>
    </row>
    <row r="914" spans="1:5" x14ac:dyDescent="0.25">
      <c r="A914" s="4">
        <v>41719</v>
      </c>
      <c r="B914" t="s">
        <v>13</v>
      </c>
      <c r="C914" t="s">
        <v>20</v>
      </c>
      <c r="D914" t="s">
        <v>8</v>
      </c>
      <c r="E914" s="5">
        <v>49.510001585324034</v>
      </c>
    </row>
    <row r="915" spans="1:5" x14ac:dyDescent="0.25">
      <c r="A915" s="4">
        <v>41726</v>
      </c>
      <c r="B915" t="s">
        <v>13</v>
      </c>
      <c r="C915" t="s">
        <v>20</v>
      </c>
      <c r="D915" t="s">
        <v>6</v>
      </c>
      <c r="E915" s="5">
        <v>21.951362206174206</v>
      </c>
    </row>
    <row r="916" spans="1:5" x14ac:dyDescent="0.25">
      <c r="A916" s="4">
        <v>41733</v>
      </c>
      <c r="B916" t="s">
        <v>13</v>
      </c>
      <c r="C916" t="s">
        <v>20</v>
      </c>
      <c r="D916" t="s">
        <v>6</v>
      </c>
      <c r="E916" s="5">
        <v>31.451362206174206</v>
      </c>
    </row>
    <row r="917" spans="1:5" x14ac:dyDescent="0.25">
      <c r="A917" s="4">
        <v>41740</v>
      </c>
      <c r="B917" t="s">
        <v>13</v>
      </c>
      <c r="C917" t="s">
        <v>20</v>
      </c>
      <c r="D917" t="s">
        <v>7</v>
      </c>
      <c r="E917" s="5">
        <v>32.651574240536576</v>
      </c>
    </row>
    <row r="918" spans="1:5" x14ac:dyDescent="0.25">
      <c r="A918" s="4">
        <v>41747</v>
      </c>
      <c r="B918" t="s">
        <v>13</v>
      </c>
      <c r="C918" t="s">
        <v>20</v>
      </c>
      <c r="D918" t="s">
        <v>7</v>
      </c>
      <c r="E918" s="5">
        <v>33.168166895749117</v>
      </c>
    </row>
    <row r="919" spans="1:5" x14ac:dyDescent="0.25">
      <c r="A919" s="4">
        <v>41754</v>
      </c>
      <c r="B919" t="s">
        <v>13</v>
      </c>
      <c r="C919" t="s">
        <v>20</v>
      </c>
      <c r="D919" t="s">
        <v>7</v>
      </c>
      <c r="E919" s="5">
        <v>39.697491585324038</v>
      </c>
    </row>
    <row r="920" spans="1:5" x14ac:dyDescent="0.25">
      <c r="A920" s="4">
        <v>41761</v>
      </c>
      <c r="B920" t="s">
        <v>13</v>
      </c>
      <c r="C920" t="s">
        <v>20</v>
      </c>
      <c r="D920" t="s">
        <v>6</v>
      </c>
      <c r="E920" s="5">
        <v>41.718718309261313</v>
      </c>
    </row>
    <row r="921" spans="1:5" x14ac:dyDescent="0.25">
      <c r="A921" s="4">
        <v>41768</v>
      </c>
      <c r="B921" t="s">
        <v>13</v>
      </c>
      <c r="C921" t="s">
        <v>20</v>
      </c>
      <c r="D921" t="s">
        <v>6</v>
      </c>
      <c r="E921" s="5">
        <v>28.068234240536576</v>
      </c>
    </row>
    <row r="922" spans="1:5" x14ac:dyDescent="0.25">
      <c r="A922" s="4">
        <v>41775</v>
      </c>
      <c r="B922" t="s">
        <v>13</v>
      </c>
      <c r="C922" t="s">
        <v>20</v>
      </c>
      <c r="D922" t="s">
        <v>6</v>
      </c>
      <c r="E922" s="5">
        <v>34.668543619686396</v>
      </c>
    </row>
    <row r="923" spans="1:5" x14ac:dyDescent="0.25">
      <c r="A923" s="4">
        <v>41782</v>
      </c>
      <c r="B923" t="s">
        <v>13</v>
      </c>
      <c r="C923" t="s">
        <v>20</v>
      </c>
      <c r="D923" t="s">
        <v>7</v>
      </c>
      <c r="E923" s="5">
        <v>33.568630964473854</v>
      </c>
    </row>
    <row r="924" spans="1:5" x14ac:dyDescent="0.25">
      <c r="A924" s="4">
        <v>41789</v>
      </c>
      <c r="B924" t="s">
        <v>13</v>
      </c>
      <c r="C924" t="s">
        <v>20</v>
      </c>
      <c r="D924" t="s">
        <v>7</v>
      </c>
      <c r="E924" s="5">
        <v>35.797414240536575</v>
      </c>
    </row>
    <row r="925" spans="1:5" x14ac:dyDescent="0.25">
      <c r="A925" s="4">
        <v>41796</v>
      </c>
      <c r="B925" t="s">
        <v>13</v>
      </c>
      <c r="C925" t="s">
        <v>20</v>
      </c>
      <c r="D925" t="s">
        <v>7</v>
      </c>
      <c r="E925" s="5">
        <v>47.722548930111486</v>
      </c>
    </row>
    <row r="926" spans="1:5" x14ac:dyDescent="0.25">
      <c r="A926" s="4">
        <v>41803</v>
      </c>
      <c r="B926" t="s">
        <v>13</v>
      </c>
      <c r="C926" t="s">
        <v>20</v>
      </c>
      <c r="D926" t="s">
        <v>6</v>
      </c>
      <c r="E926" s="5">
        <v>54.235300964473858</v>
      </c>
    </row>
    <row r="927" spans="1:5" x14ac:dyDescent="0.25">
      <c r="A927" s="4">
        <v>41810</v>
      </c>
      <c r="B927" t="s">
        <v>13</v>
      </c>
      <c r="C927" t="s">
        <v>20</v>
      </c>
      <c r="D927" t="s">
        <v>8</v>
      </c>
      <c r="E927" s="5">
        <v>36.38499158532403</v>
      </c>
    </row>
    <row r="928" spans="1:5" x14ac:dyDescent="0.25">
      <c r="A928" s="4">
        <v>41817</v>
      </c>
      <c r="B928" t="s">
        <v>13</v>
      </c>
      <c r="C928" t="s">
        <v>20</v>
      </c>
      <c r="D928" t="s">
        <v>6</v>
      </c>
      <c r="E928" s="5">
        <v>46.110300964473858</v>
      </c>
    </row>
    <row r="929" spans="1:5" x14ac:dyDescent="0.25">
      <c r="A929" s="4">
        <v>41824</v>
      </c>
      <c r="B929" t="s">
        <v>13</v>
      </c>
      <c r="C929" t="s">
        <v>20</v>
      </c>
      <c r="D929" t="s">
        <v>6</v>
      </c>
      <c r="E929" s="5">
        <v>47.818610964473855</v>
      </c>
    </row>
    <row r="930" spans="1:5" x14ac:dyDescent="0.25">
      <c r="A930" s="4">
        <v>41831</v>
      </c>
      <c r="B930" t="s">
        <v>13</v>
      </c>
      <c r="C930" t="s">
        <v>20</v>
      </c>
      <c r="D930" t="s">
        <v>7</v>
      </c>
      <c r="E930" s="5">
        <v>51.485290964473855</v>
      </c>
    </row>
    <row r="931" spans="1:5" x14ac:dyDescent="0.25">
      <c r="A931" s="4">
        <v>41838</v>
      </c>
      <c r="B931" t="s">
        <v>13</v>
      </c>
      <c r="C931" t="s">
        <v>20</v>
      </c>
      <c r="D931" t="s">
        <v>7</v>
      </c>
      <c r="E931" s="5">
        <v>38.610290964473855</v>
      </c>
    </row>
    <row r="932" spans="1:5" x14ac:dyDescent="0.25">
      <c r="A932" s="4">
        <v>41845</v>
      </c>
      <c r="B932" t="s">
        <v>13</v>
      </c>
      <c r="C932" t="s">
        <v>20</v>
      </c>
      <c r="D932" t="s">
        <v>7</v>
      </c>
      <c r="E932" s="5">
        <v>47.526950964473855</v>
      </c>
    </row>
    <row r="933" spans="1:5" x14ac:dyDescent="0.25">
      <c r="A933" s="4">
        <v>41852</v>
      </c>
      <c r="B933" t="s">
        <v>13</v>
      </c>
      <c r="C933" t="s">
        <v>20</v>
      </c>
      <c r="D933" t="s">
        <v>6</v>
      </c>
      <c r="E933" s="5">
        <v>37.943630964473854</v>
      </c>
    </row>
    <row r="934" spans="1:5" x14ac:dyDescent="0.25">
      <c r="A934" s="4">
        <v>41859</v>
      </c>
      <c r="B934" t="s">
        <v>13</v>
      </c>
      <c r="C934" t="s">
        <v>20</v>
      </c>
      <c r="D934" t="s">
        <v>8</v>
      </c>
      <c r="E934" s="5">
        <v>43.202095654048769</v>
      </c>
    </row>
    <row r="935" spans="1:5" x14ac:dyDescent="0.25">
      <c r="A935" s="4">
        <v>41866</v>
      </c>
      <c r="B935" t="s">
        <v>13</v>
      </c>
      <c r="C935" t="s">
        <v>20</v>
      </c>
      <c r="D935" t="s">
        <v>6</v>
      </c>
      <c r="E935" s="5">
        <v>48.318610964473855</v>
      </c>
    </row>
    <row r="936" spans="1:5" x14ac:dyDescent="0.25">
      <c r="A936" s="4">
        <v>41873</v>
      </c>
      <c r="B936" t="s">
        <v>13</v>
      </c>
      <c r="C936" t="s">
        <v>20</v>
      </c>
      <c r="D936" t="s">
        <v>6</v>
      </c>
      <c r="E936" s="5">
        <v>56.297800964473858</v>
      </c>
    </row>
    <row r="937" spans="1:5" x14ac:dyDescent="0.25">
      <c r="A937" s="4">
        <v>41880</v>
      </c>
      <c r="B937" t="s">
        <v>13</v>
      </c>
      <c r="C937" t="s">
        <v>20</v>
      </c>
      <c r="D937" t="s">
        <v>7</v>
      </c>
      <c r="E937" s="5">
        <v>40.226429550961669</v>
      </c>
    </row>
    <row r="938" spans="1:5" x14ac:dyDescent="0.25">
      <c r="A938" s="4">
        <v>41887</v>
      </c>
      <c r="B938" t="s">
        <v>13</v>
      </c>
      <c r="C938" t="s">
        <v>20</v>
      </c>
      <c r="D938" t="s">
        <v>7</v>
      </c>
      <c r="E938" s="5">
        <v>47.268466274898948</v>
      </c>
    </row>
    <row r="939" spans="1:5" x14ac:dyDescent="0.25">
      <c r="A939" s="4">
        <v>41894</v>
      </c>
      <c r="B939" t="s">
        <v>13</v>
      </c>
      <c r="C939" t="s">
        <v>20</v>
      </c>
      <c r="D939" t="s">
        <v>7</v>
      </c>
      <c r="E939" s="5">
        <v>45.302018309261314</v>
      </c>
    </row>
    <row r="940" spans="1:5" x14ac:dyDescent="0.25">
      <c r="A940" s="4">
        <v>41901</v>
      </c>
      <c r="B940" t="s">
        <v>13</v>
      </c>
      <c r="C940" t="s">
        <v>20</v>
      </c>
      <c r="D940" t="s">
        <v>6</v>
      </c>
      <c r="E940" s="5">
        <v>31.251130171811837</v>
      </c>
    </row>
    <row r="941" spans="1:5" x14ac:dyDescent="0.25">
      <c r="A941" s="4">
        <v>41908</v>
      </c>
      <c r="B941" t="s">
        <v>13</v>
      </c>
      <c r="C941" t="s">
        <v>20</v>
      </c>
      <c r="D941" t="s">
        <v>8</v>
      </c>
      <c r="E941" s="5">
        <v>45.093321585324034</v>
      </c>
    </row>
    <row r="942" spans="1:5" x14ac:dyDescent="0.25">
      <c r="A942" s="4">
        <v>41917</v>
      </c>
      <c r="B942" t="s">
        <v>14</v>
      </c>
      <c r="C942" t="s">
        <v>18</v>
      </c>
      <c r="D942" t="s">
        <v>6</v>
      </c>
      <c r="E942" s="5">
        <v>68.617343141169343</v>
      </c>
    </row>
    <row r="943" spans="1:5" x14ac:dyDescent="0.25">
      <c r="A943" s="4">
        <v>41924</v>
      </c>
      <c r="B943" t="s">
        <v>14</v>
      </c>
      <c r="C943" t="s">
        <v>18</v>
      </c>
      <c r="D943" t="s">
        <v>6</v>
      </c>
      <c r="E943" s="5">
        <v>71.494737348654681</v>
      </c>
    </row>
    <row r="944" spans="1:5" x14ac:dyDescent="0.25">
      <c r="A944" s="4">
        <v>41931</v>
      </c>
      <c r="B944" t="s">
        <v>14</v>
      </c>
      <c r="C944" t="s">
        <v>18</v>
      </c>
      <c r="D944" t="s">
        <v>7</v>
      </c>
      <c r="E944" s="5">
        <v>56.450673141169347</v>
      </c>
    </row>
    <row r="945" spans="1:5" x14ac:dyDescent="0.25">
      <c r="A945" s="4">
        <v>41938</v>
      </c>
      <c r="B945" t="s">
        <v>14</v>
      </c>
      <c r="C945" t="s">
        <v>18</v>
      </c>
      <c r="D945" t="s">
        <v>7</v>
      </c>
      <c r="E945" s="5">
        <v>53.676246829941348</v>
      </c>
    </row>
    <row r="946" spans="1:5" x14ac:dyDescent="0.25">
      <c r="A946" s="4">
        <v>41945</v>
      </c>
      <c r="B946" t="s">
        <v>14</v>
      </c>
      <c r="C946" t="s">
        <v>18</v>
      </c>
      <c r="D946" t="s">
        <v>7</v>
      </c>
      <c r="E946" s="5">
        <v>50.749752881812682</v>
      </c>
    </row>
    <row r="947" spans="1:5" x14ac:dyDescent="0.25">
      <c r="A947" s="4">
        <v>41952</v>
      </c>
      <c r="B947" t="s">
        <v>14</v>
      </c>
      <c r="C947" t="s">
        <v>18</v>
      </c>
      <c r="D947" t="s">
        <v>6</v>
      </c>
      <c r="E947" s="5">
        <v>58.565263141169346</v>
      </c>
    </row>
    <row r="948" spans="1:5" x14ac:dyDescent="0.25">
      <c r="A948" s="4">
        <v>41959</v>
      </c>
      <c r="B948" t="s">
        <v>14</v>
      </c>
      <c r="C948" t="s">
        <v>18</v>
      </c>
      <c r="D948" t="s">
        <v>6</v>
      </c>
      <c r="E948" s="5">
        <v>64.086689193040684</v>
      </c>
    </row>
    <row r="949" spans="1:5" x14ac:dyDescent="0.25">
      <c r="A949" s="4">
        <v>41966</v>
      </c>
      <c r="B949" t="s">
        <v>14</v>
      </c>
      <c r="C949" t="s">
        <v>18</v>
      </c>
      <c r="D949" t="s">
        <v>6</v>
      </c>
      <c r="E949" s="5">
        <v>75.274169193040677</v>
      </c>
    </row>
    <row r="950" spans="1:5" x14ac:dyDescent="0.25">
      <c r="A950" s="4">
        <v>41973</v>
      </c>
      <c r="B950" t="s">
        <v>14</v>
      </c>
      <c r="C950" t="s">
        <v>18</v>
      </c>
      <c r="D950" t="s">
        <v>7</v>
      </c>
      <c r="E950" s="5">
        <v>70.950663141169343</v>
      </c>
    </row>
    <row r="951" spans="1:5" x14ac:dyDescent="0.25">
      <c r="A951" s="4">
        <v>41980</v>
      </c>
      <c r="B951" t="s">
        <v>14</v>
      </c>
      <c r="C951" t="s">
        <v>18</v>
      </c>
      <c r="D951" t="s">
        <v>7</v>
      </c>
      <c r="E951" s="5">
        <v>71.107519193040673</v>
      </c>
    </row>
    <row r="952" spans="1:5" x14ac:dyDescent="0.25">
      <c r="A952" s="4">
        <v>41987</v>
      </c>
      <c r="B952" t="s">
        <v>14</v>
      </c>
      <c r="C952" t="s">
        <v>18</v>
      </c>
      <c r="D952" t="s">
        <v>7</v>
      </c>
      <c r="E952" s="5">
        <v>62.813454985555346</v>
      </c>
    </row>
    <row r="953" spans="1:5" x14ac:dyDescent="0.25">
      <c r="A953" s="4">
        <v>41994</v>
      </c>
      <c r="B953" t="s">
        <v>14</v>
      </c>
      <c r="C953" t="s">
        <v>18</v>
      </c>
      <c r="D953" t="s">
        <v>6</v>
      </c>
      <c r="E953" s="5">
        <v>60.053641037426672</v>
      </c>
    </row>
    <row r="954" spans="1:5" x14ac:dyDescent="0.25">
      <c r="A954" s="4">
        <v>42001</v>
      </c>
      <c r="B954" t="s">
        <v>14</v>
      </c>
      <c r="C954" t="s">
        <v>18</v>
      </c>
      <c r="D954" t="s">
        <v>8</v>
      </c>
      <c r="E954" s="5">
        <v>69.524189193040684</v>
      </c>
    </row>
    <row r="955" spans="1:5" x14ac:dyDescent="0.25">
      <c r="A955" s="4">
        <v>41643</v>
      </c>
      <c r="B955" t="s">
        <v>14</v>
      </c>
      <c r="C955" t="s">
        <v>18</v>
      </c>
      <c r="D955" t="s">
        <v>6</v>
      </c>
      <c r="E955" s="5">
        <v>53.698268933684005</v>
      </c>
    </row>
    <row r="956" spans="1:5" x14ac:dyDescent="0.25">
      <c r="A956" s="4">
        <v>41650</v>
      </c>
      <c r="B956" t="s">
        <v>14</v>
      </c>
      <c r="C956" t="s">
        <v>18</v>
      </c>
      <c r="D956" t="s">
        <v>6</v>
      </c>
      <c r="E956" s="5">
        <v>51.97030103742668</v>
      </c>
    </row>
    <row r="957" spans="1:5" x14ac:dyDescent="0.25">
      <c r="A957" s="4">
        <v>41657</v>
      </c>
      <c r="B957" t="s">
        <v>14</v>
      </c>
      <c r="C957" t="s">
        <v>18</v>
      </c>
      <c r="D957" t="s">
        <v>7</v>
      </c>
      <c r="E957" s="5">
        <v>48.396794985555346</v>
      </c>
    </row>
    <row r="958" spans="1:5" x14ac:dyDescent="0.25">
      <c r="A958" s="4">
        <v>41664</v>
      </c>
      <c r="B958" t="s">
        <v>14</v>
      </c>
      <c r="C958" t="s">
        <v>18</v>
      </c>
      <c r="D958" t="s">
        <v>7</v>
      </c>
      <c r="E958" s="5">
        <v>59.22030103742668</v>
      </c>
    </row>
    <row r="959" spans="1:5" x14ac:dyDescent="0.25">
      <c r="A959" s="4">
        <v>41671</v>
      </c>
      <c r="B959" t="s">
        <v>14</v>
      </c>
      <c r="C959" t="s">
        <v>18</v>
      </c>
      <c r="D959" t="s">
        <v>7</v>
      </c>
      <c r="E959" s="5">
        <v>71.96228524491201</v>
      </c>
    </row>
    <row r="960" spans="1:5" x14ac:dyDescent="0.25">
      <c r="A960" s="4">
        <v>41678</v>
      </c>
      <c r="B960" t="s">
        <v>14</v>
      </c>
      <c r="C960" t="s">
        <v>18</v>
      </c>
      <c r="D960" t="s">
        <v>6</v>
      </c>
      <c r="E960" s="5">
        <v>52.303641037426672</v>
      </c>
    </row>
    <row r="961" spans="1:5" x14ac:dyDescent="0.25">
      <c r="A961" s="4">
        <v>41685</v>
      </c>
      <c r="B961" t="s">
        <v>14</v>
      </c>
      <c r="C961" t="s">
        <v>18</v>
      </c>
      <c r="D961" t="s">
        <v>8</v>
      </c>
      <c r="E961" s="5">
        <v>61.877157089298017</v>
      </c>
    </row>
    <row r="962" spans="1:5" x14ac:dyDescent="0.25">
      <c r="A962" s="4">
        <v>41692</v>
      </c>
      <c r="B962" t="s">
        <v>14</v>
      </c>
      <c r="C962" t="s">
        <v>18</v>
      </c>
      <c r="D962" t="s">
        <v>6</v>
      </c>
      <c r="E962" s="5">
        <v>66.857529193040676</v>
      </c>
    </row>
    <row r="963" spans="1:5" x14ac:dyDescent="0.25">
      <c r="A963" s="4">
        <v>41699</v>
      </c>
      <c r="B963" t="s">
        <v>14</v>
      </c>
      <c r="C963" t="s">
        <v>18</v>
      </c>
      <c r="D963" t="s">
        <v>6</v>
      </c>
      <c r="E963" s="5">
        <v>59.877167089298013</v>
      </c>
    </row>
    <row r="964" spans="1:5" x14ac:dyDescent="0.25">
      <c r="A964" s="4">
        <v>41706</v>
      </c>
      <c r="B964" t="s">
        <v>14</v>
      </c>
      <c r="C964" t="s">
        <v>18</v>
      </c>
      <c r="D964" t="s">
        <v>7</v>
      </c>
      <c r="E964" s="5">
        <v>72.607509193040684</v>
      </c>
    </row>
    <row r="965" spans="1:5" x14ac:dyDescent="0.25">
      <c r="A965" s="4">
        <v>41713</v>
      </c>
      <c r="B965" t="s">
        <v>14</v>
      </c>
      <c r="C965" t="s">
        <v>18</v>
      </c>
      <c r="D965" t="s">
        <v>7</v>
      </c>
      <c r="E965" s="5">
        <v>74.264365244912014</v>
      </c>
    </row>
    <row r="966" spans="1:5" x14ac:dyDescent="0.25">
      <c r="A966" s="4">
        <v>41720</v>
      </c>
      <c r="B966" t="s">
        <v>14</v>
      </c>
      <c r="C966" t="s">
        <v>18</v>
      </c>
      <c r="D966" t="s">
        <v>7</v>
      </c>
      <c r="E966" s="5">
        <v>81.950673141169347</v>
      </c>
    </row>
    <row r="967" spans="1:5" x14ac:dyDescent="0.25">
      <c r="A967" s="4">
        <v>41727</v>
      </c>
      <c r="B967" t="s">
        <v>14</v>
      </c>
      <c r="C967" t="s">
        <v>18</v>
      </c>
      <c r="D967" t="s">
        <v>6</v>
      </c>
      <c r="E967" s="5">
        <v>48.980134985555345</v>
      </c>
    </row>
    <row r="968" spans="1:5" x14ac:dyDescent="0.25">
      <c r="A968" s="4">
        <v>41734</v>
      </c>
      <c r="B968" t="s">
        <v>14</v>
      </c>
      <c r="C968" t="s">
        <v>18</v>
      </c>
      <c r="D968" t="s">
        <v>8</v>
      </c>
      <c r="E968" s="5">
        <v>50.239948933684005</v>
      </c>
    </row>
    <row r="969" spans="1:5" x14ac:dyDescent="0.25">
      <c r="A969" s="4">
        <v>41741</v>
      </c>
      <c r="B969" t="s">
        <v>14</v>
      </c>
      <c r="C969" t="s">
        <v>18</v>
      </c>
      <c r="D969" t="s">
        <v>6</v>
      </c>
      <c r="E969" s="5">
        <v>60.127157089298017</v>
      </c>
    </row>
    <row r="970" spans="1:5" x14ac:dyDescent="0.25">
      <c r="A970" s="4">
        <v>41748</v>
      </c>
      <c r="B970" t="s">
        <v>14</v>
      </c>
      <c r="C970" t="s">
        <v>18</v>
      </c>
      <c r="D970" t="s">
        <v>6</v>
      </c>
      <c r="E970" s="5">
        <v>62.043827089298013</v>
      </c>
    </row>
    <row r="971" spans="1:5" x14ac:dyDescent="0.25">
      <c r="A971" s="4">
        <v>41755</v>
      </c>
      <c r="B971" t="s">
        <v>14</v>
      </c>
      <c r="C971" t="s">
        <v>18</v>
      </c>
      <c r="D971" t="s">
        <v>7</v>
      </c>
      <c r="E971" s="5">
        <v>63.700673141169347</v>
      </c>
    </row>
    <row r="972" spans="1:5" x14ac:dyDescent="0.25">
      <c r="A972" s="4">
        <v>41762</v>
      </c>
      <c r="B972" t="s">
        <v>14</v>
      </c>
      <c r="C972" t="s">
        <v>18</v>
      </c>
      <c r="D972" t="s">
        <v>7</v>
      </c>
      <c r="E972" s="5">
        <v>75.214083400526022</v>
      </c>
    </row>
    <row r="973" spans="1:5" x14ac:dyDescent="0.25">
      <c r="A973" s="4">
        <v>41769</v>
      </c>
      <c r="B973" t="s">
        <v>14</v>
      </c>
      <c r="C973" t="s">
        <v>18</v>
      </c>
      <c r="D973" t="s">
        <v>7</v>
      </c>
      <c r="E973" s="5">
        <v>58.28400314116935</v>
      </c>
    </row>
    <row r="974" spans="1:5" x14ac:dyDescent="0.25">
      <c r="A974" s="4">
        <v>41776</v>
      </c>
      <c r="B974" t="s">
        <v>14</v>
      </c>
      <c r="C974" t="s">
        <v>18</v>
      </c>
      <c r="D974" t="s">
        <v>6</v>
      </c>
      <c r="E974" s="5">
        <v>69.411397348654674</v>
      </c>
    </row>
    <row r="975" spans="1:5" x14ac:dyDescent="0.25">
      <c r="A975" s="4">
        <v>41783</v>
      </c>
      <c r="B975" t="s">
        <v>14</v>
      </c>
      <c r="C975" t="s">
        <v>18</v>
      </c>
      <c r="D975" t="s">
        <v>6</v>
      </c>
      <c r="E975" s="5">
        <v>69.068253400526018</v>
      </c>
    </row>
    <row r="976" spans="1:5" x14ac:dyDescent="0.25">
      <c r="A976" s="4">
        <v>41790</v>
      </c>
      <c r="B976" t="s">
        <v>14</v>
      </c>
      <c r="C976" t="s">
        <v>18</v>
      </c>
      <c r="D976" t="s">
        <v>6</v>
      </c>
      <c r="E976" s="5">
        <v>58.585477089298017</v>
      </c>
    </row>
    <row r="977" spans="1:5" x14ac:dyDescent="0.25">
      <c r="A977" s="4">
        <v>41797</v>
      </c>
      <c r="B977" t="s">
        <v>14</v>
      </c>
      <c r="C977" t="s">
        <v>18</v>
      </c>
      <c r="D977" t="s">
        <v>7</v>
      </c>
      <c r="E977" s="5">
        <v>69.086669193040677</v>
      </c>
    </row>
    <row r="978" spans="1:5" x14ac:dyDescent="0.25">
      <c r="A978" s="4">
        <v>41804</v>
      </c>
      <c r="B978" t="s">
        <v>14</v>
      </c>
      <c r="C978" t="s">
        <v>18</v>
      </c>
      <c r="D978" t="s">
        <v>7</v>
      </c>
      <c r="E978" s="5">
        <v>89.276573400526019</v>
      </c>
    </row>
    <row r="979" spans="1:5" x14ac:dyDescent="0.25">
      <c r="A979" s="4">
        <v>41811</v>
      </c>
      <c r="B979" t="s">
        <v>14</v>
      </c>
      <c r="C979" t="s">
        <v>18</v>
      </c>
      <c r="D979" t="s">
        <v>7</v>
      </c>
      <c r="E979" s="5">
        <v>66.19085919304068</v>
      </c>
    </row>
    <row r="980" spans="1:5" x14ac:dyDescent="0.25">
      <c r="A980" s="4">
        <v>41818</v>
      </c>
      <c r="B980" t="s">
        <v>14</v>
      </c>
      <c r="C980" t="s">
        <v>18</v>
      </c>
      <c r="D980" t="s">
        <v>6</v>
      </c>
      <c r="E980" s="5">
        <v>84.568233400526012</v>
      </c>
    </row>
    <row r="981" spans="1:5" x14ac:dyDescent="0.25">
      <c r="A981" s="4">
        <v>41825</v>
      </c>
      <c r="B981" t="s">
        <v>14</v>
      </c>
      <c r="C981" t="s">
        <v>18</v>
      </c>
      <c r="D981" t="s">
        <v>8</v>
      </c>
      <c r="E981" s="5">
        <v>84.318233400526012</v>
      </c>
    </row>
    <row r="982" spans="1:5" x14ac:dyDescent="0.25">
      <c r="A982" s="4">
        <v>41832</v>
      </c>
      <c r="B982" t="s">
        <v>14</v>
      </c>
      <c r="C982" t="s">
        <v>18</v>
      </c>
      <c r="D982" t="s">
        <v>6</v>
      </c>
      <c r="E982" s="5">
        <v>89.589063400526015</v>
      </c>
    </row>
    <row r="983" spans="1:5" x14ac:dyDescent="0.25">
      <c r="A983" s="4">
        <v>41839</v>
      </c>
      <c r="B983" t="s">
        <v>14</v>
      </c>
      <c r="C983" t="s">
        <v>18</v>
      </c>
      <c r="D983" t="s">
        <v>6</v>
      </c>
      <c r="E983" s="5">
        <v>70.536397348654674</v>
      </c>
    </row>
    <row r="984" spans="1:5" x14ac:dyDescent="0.25">
      <c r="A984" s="4">
        <v>41846</v>
      </c>
      <c r="B984" t="s">
        <v>14</v>
      </c>
      <c r="C984" t="s">
        <v>18</v>
      </c>
      <c r="D984" t="s">
        <v>7</v>
      </c>
      <c r="E984" s="5">
        <v>71.401573400526019</v>
      </c>
    </row>
    <row r="985" spans="1:5" x14ac:dyDescent="0.25">
      <c r="A985" s="4">
        <v>41853</v>
      </c>
      <c r="B985" t="s">
        <v>14</v>
      </c>
      <c r="C985" t="s">
        <v>18</v>
      </c>
      <c r="D985" t="s">
        <v>7</v>
      </c>
      <c r="E985" s="5">
        <v>76.078653400526022</v>
      </c>
    </row>
    <row r="986" spans="1:5" x14ac:dyDescent="0.25">
      <c r="A986" s="4">
        <v>41860</v>
      </c>
      <c r="B986" t="s">
        <v>14</v>
      </c>
      <c r="C986" t="s">
        <v>18</v>
      </c>
      <c r="D986" t="s">
        <v>7</v>
      </c>
      <c r="E986" s="5">
        <v>76.807823400526019</v>
      </c>
    </row>
    <row r="987" spans="1:5" x14ac:dyDescent="0.25">
      <c r="A987" s="4">
        <v>41867</v>
      </c>
      <c r="B987" t="s">
        <v>14</v>
      </c>
      <c r="C987" t="s">
        <v>18</v>
      </c>
      <c r="D987" t="s">
        <v>6</v>
      </c>
      <c r="E987" s="5">
        <v>84.140557348654681</v>
      </c>
    </row>
    <row r="988" spans="1:5" x14ac:dyDescent="0.25">
      <c r="A988" s="4">
        <v>41874</v>
      </c>
      <c r="B988" t="s">
        <v>14</v>
      </c>
      <c r="C988" t="s">
        <v>18</v>
      </c>
      <c r="D988" t="s">
        <v>8</v>
      </c>
      <c r="E988" s="5">
        <v>96.900967348654675</v>
      </c>
    </row>
    <row r="989" spans="1:5" x14ac:dyDescent="0.25">
      <c r="A989" s="4">
        <v>41881</v>
      </c>
      <c r="B989" t="s">
        <v>14</v>
      </c>
      <c r="C989" t="s">
        <v>18</v>
      </c>
      <c r="D989" t="s">
        <v>6</v>
      </c>
      <c r="E989" s="5">
        <v>70.553631037426683</v>
      </c>
    </row>
    <row r="990" spans="1:5" x14ac:dyDescent="0.25">
      <c r="A990" s="4">
        <v>41888</v>
      </c>
      <c r="B990" t="s">
        <v>14</v>
      </c>
      <c r="C990" t="s">
        <v>18</v>
      </c>
      <c r="D990" t="s">
        <v>6</v>
      </c>
      <c r="E990" s="5">
        <v>80.587861296783345</v>
      </c>
    </row>
    <row r="991" spans="1:5" x14ac:dyDescent="0.25">
      <c r="A991" s="4">
        <v>41895</v>
      </c>
      <c r="B991" t="s">
        <v>14</v>
      </c>
      <c r="C991" t="s">
        <v>18</v>
      </c>
      <c r="D991" t="s">
        <v>7</v>
      </c>
      <c r="E991" s="5">
        <v>69.619707348654686</v>
      </c>
    </row>
    <row r="992" spans="1:5" x14ac:dyDescent="0.25">
      <c r="A992" s="4">
        <v>41902</v>
      </c>
      <c r="B992" t="s">
        <v>14</v>
      </c>
      <c r="C992" t="s">
        <v>18</v>
      </c>
      <c r="D992" t="s">
        <v>7</v>
      </c>
      <c r="E992" s="5">
        <v>38.831900778070008</v>
      </c>
    </row>
    <row r="993" spans="1:5" x14ac:dyDescent="0.25">
      <c r="A993" s="4">
        <v>41909</v>
      </c>
      <c r="B993" t="s">
        <v>14</v>
      </c>
      <c r="C993" t="s">
        <v>18</v>
      </c>
      <c r="D993" t="s">
        <v>7</v>
      </c>
      <c r="E993" s="5">
        <v>73.274179193040681</v>
      </c>
    </row>
    <row r="994" spans="1:5" x14ac:dyDescent="0.25">
      <c r="A994" s="4">
        <v>41917</v>
      </c>
      <c r="B994" t="s">
        <v>14</v>
      </c>
      <c r="C994" t="s">
        <v>19</v>
      </c>
      <c r="D994" t="s">
        <v>6</v>
      </c>
      <c r="E994" s="5">
        <v>59.679329641482397</v>
      </c>
    </row>
    <row r="995" spans="1:5" x14ac:dyDescent="0.25">
      <c r="A995" s="4">
        <v>41924</v>
      </c>
      <c r="B995" t="s">
        <v>14</v>
      </c>
      <c r="C995" t="s">
        <v>19</v>
      </c>
      <c r="D995" t="s">
        <v>8</v>
      </c>
      <c r="E995" s="5">
        <v>54.554309641482398</v>
      </c>
    </row>
    <row r="996" spans="1:5" x14ac:dyDescent="0.25">
      <c r="A996" s="4">
        <v>41931</v>
      </c>
      <c r="B996" t="s">
        <v>14</v>
      </c>
      <c r="C996" t="s">
        <v>19</v>
      </c>
      <c r="D996" t="s">
        <v>6</v>
      </c>
      <c r="E996" s="5">
        <v>40.656383034568663</v>
      </c>
    </row>
    <row r="997" spans="1:5" x14ac:dyDescent="0.25">
      <c r="A997" s="4">
        <v>41938</v>
      </c>
      <c r="B997" t="s">
        <v>14</v>
      </c>
      <c r="C997" t="s">
        <v>19</v>
      </c>
      <c r="D997" t="s">
        <v>6</v>
      </c>
      <c r="E997" s="5">
        <v>43.753738079383361</v>
      </c>
    </row>
    <row r="998" spans="1:5" x14ac:dyDescent="0.25">
      <c r="A998" s="4">
        <v>41945</v>
      </c>
      <c r="B998" t="s">
        <v>14</v>
      </c>
      <c r="C998" t="s">
        <v>19</v>
      </c>
      <c r="D998" t="s">
        <v>7</v>
      </c>
      <c r="E998" s="5">
        <v>51.151684686297095</v>
      </c>
    </row>
    <row r="999" spans="1:5" x14ac:dyDescent="0.25">
      <c r="A999" s="4">
        <v>41952</v>
      </c>
      <c r="B999" t="s">
        <v>14</v>
      </c>
      <c r="C999" t="s">
        <v>19</v>
      </c>
      <c r="D999" t="s">
        <v>7</v>
      </c>
      <c r="E999" s="5">
        <v>43.880854686297099</v>
      </c>
    </row>
    <row r="1000" spans="1:5" x14ac:dyDescent="0.25">
      <c r="A1000" s="4">
        <v>41959</v>
      </c>
      <c r="B1000" t="s">
        <v>14</v>
      </c>
      <c r="C1000" t="s">
        <v>19</v>
      </c>
      <c r="D1000" t="s">
        <v>7</v>
      </c>
      <c r="E1000" s="5">
        <v>49.887639641482394</v>
      </c>
    </row>
    <row r="1001" spans="1:5" x14ac:dyDescent="0.25">
      <c r="A1001" s="4">
        <v>41966</v>
      </c>
      <c r="B1001" t="s">
        <v>14</v>
      </c>
      <c r="C1001" t="s">
        <v>19</v>
      </c>
      <c r="D1001" t="s">
        <v>6</v>
      </c>
      <c r="E1001" s="5">
        <v>59.647016338025523</v>
      </c>
    </row>
    <row r="1002" spans="1:5" x14ac:dyDescent="0.25">
      <c r="A1002" s="4">
        <v>41973</v>
      </c>
      <c r="B1002" t="s">
        <v>14</v>
      </c>
      <c r="C1002" t="s">
        <v>19</v>
      </c>
      <c r="D1002" t="s">
        <v>6</v>
      </c>
      <c r="E1002" s="5">
        <v>60.272006338025534</v>
      </c>
    </row>
    <row r="1003" spans="1:5" x14ac:dyDescent="0.25">
      <c r="A1003" s="4">
        <v>41980</v>
      </c>
      <c r="B1003" t="s">
        <v>14</v>
      </c>
      <c r="C1003" t="s">
        <v>19</v>
      </c>
      <c r="D1003" t="s">
        <v>6</v>
      </c>
      <c r="E1003" s="5">
        <v>61.429339641482393</v>
      </c>
    </row>
    <row r="1004" spans="1:5" x14ac:dyDescent="0.25">
      <c r="A1004" s="4">
        <v>41987</v>
      </c>
      <c r="B1004" t="s">
        <v>14</v>
      </c>
      <c r="C1004" t="s">
        <v>19</v>
      </c>
      <c r="D1004" t="s">
        <v>7</v>
      </c>
      <c r="E1004" s="5">
        <v>61.73032633802552</v>
      </c>
    </row>
    <row r="1005" spans="1:5" x14ac:dyDescent="0.25">
      <c r="A1005" s="4">
        <v>41994</v>
      </c>
      <c r="B1005" t="s">
        <v>14</v>
      </c>
      <c r="C1005" t="s">
        <v>19</v>
      </c>
      <c r="D1005" t="s">
        <v>7</v>
      </c>
      <c r="E1005" s="5">
        <v>55.276684686297095</v>
      </c>
    </row>
    <row r="1006" spans="1:5" x14ac:dyDescent="0.25">
      <c r="A1006" s="4">
        <v>42001</v>
      </c>
      <c r="B1006" t="s">
        <v>14</v>
      </c>
      <c r="C1006" t="s">
        <v>19</v>
      </c>
      <c r="D1006" t="s">
        <v>7</v>
      </c>
      <c r="E1006" s="5">
        <v>61.554289641482391</v>
      </c>
    </row>
    <row r="1007" spans="1:5" x14ac:dyDescent="0.25">
      <c r="A1007" s="4">
        <v>41643</v>
      </c>
      <c r="B1007" t="s">
        <v>14</v>
      </c>
      <c r="C1007" t="s">
        <v>19</v>
      </c>
      <c r="D1007" t="s">
        <v>6</v>
      </c>
      <c r="E1007" s="5">
        <v>49.202701382840232</v>
      </c>
    </row>
    <row r="1008" spans="1:5" x14ac:dyDescent="0.25">
      <c r="A1008" s="4">
        <v>41650</v>
      </c>
      <c r="B1008" t="s">
        <v>14</v>
      </c>
      <c r="C1008" t="s">
        <v>19</v>
      </c>
      <c r="D1008" t="s">
        <v>8</v>
      </c>
      <c r="E1008" s="5">
        <v>40.573073034568658</v>
      </c>
    </row>
    <row r="1009" spans="1:5" x14ac:dyDescent="0.25">
      <c r="A1009" s="4">
        <v>41657</v>
      </c>
      <c r="B1009" t="s">
        <v>14</v>
      </c>
      <c r="C1009" t="s">
        <v>19</v>
      </c>
      <c r="D1009" t="s">
        <v>6</v>
      </c>
      <c r="E1009" s="5">
        <v>50.068374686297098</v>
      </c>
    </row>
    <row r="1010" spans="1:5" x14ac:dyDescent="0.25">
      <c r="A1010" s="4">
        <v>41664</v>
      </c>
      <c r="B1010" t="s">
        <v>14</v>
      </c>
      <c r="C1010" t="s">
        <v>19</v>
      </c>
      <c r="D1010" t="s">
        <v>6</v>
      </c>
      <c r="E1010" s="5">
        <v>46.489723034568662</v>
      </c>
    </row>
    <row r="1011" spans="1:5" x14ac:dyDescent="0.25">
      <c r="A1011" s="4">
        <v>41671</v>
      </c>
      <c r="B1011" t="s">
        <v>14</v>
      </c>
      <c r="C1011" t="s">
        <v>19</v>
      </c>
      <c r="D1011" t="s">
        <v>7</v>
      </c>
      <c r="E1011" s="5">
        <v>57.392327989753959</v>
      </c>
    </row>
    <row r="1012" spans="1:5" x14ac:dyDescent="0.25">
      <c r="A1012" s="4">
        <v>41678</v>
      </c>
      <c r="B1012" t="s">
        <v>14</v>
      </c>
      <c r="C1012" t="s">
        <v>19</v>
      </c>
      <c r="D1012" t="s">
        <v>7</v>
      </c>
      <c r="E1012" s="5">
        <v>47.651674686297092</v>
      </c>
    </row>
    <row r="1013" spans="1:5" x14ac:dyDescent="0.25">
      <c r="A1013" s="4">
        <v>41685</v>
      </c>
      <c r="B1013" t="s">
        <v>14</v>
      </c>
      <c r="C1013" t="s">
        <v>19</v>
      </c>
      <c r="D1013" t="s">
        <v>7</v>
      </c>
      <c r="E1013" s="5">
        <v>52.901694686297098</v>
      </c>
    </row>
    <row r="1014" spans="1:5" x14ac:dyDescent="0.25">
      <c r="A1014" s="4">
        <v>41692</v>
      </c>
      <c r="B1014" t="s">
        <v>14</v>
      </c>
      <c r="C1014" t="s">
        <v>19</v>
      </c>
      <c r="D1014" t="s">
        <v>6</v>
      </c>
      <c r="E1014" s="5">
        <v>51.100677989753962</v>
      </c>
    </row>
    <row r="1015" spans="1:5" x14ac:dyDescent="0.25">
      <c r="A1015" s="4">
        <v>41699</v>
      </c>
      <c r="B1015" t="s">
        <v>14</v>
      </c>
      <c r="C1015" t="s">
        <v>19</v>
      </c>
      <c r="D1015" t="s">
        <v>8</v>
      </c>
      <c r="E1015" s="5">
        <v>50.291793034568663</v>
      </c>
    </row>
    <row r="1016" spans="1:5" x14ac:dyDescent="0.25">
      <c r="A1016" s="4">
        <v>41706</v>
      </c>
      <c r="B1016" t="s">
        <v>14</v>
      </c>
      <c r="C1016" t="s">
        <v>19</v>
      </c>
      <c r="D1016" t="s">
        <v>6</v>
      </c>
      <c r="E1016" s="5">
        <v>58.568384686297094</v>
      </c>
    </row>
    <row r="1017" spans="1:5" x14ac:dyDescent="0.25">
      <c r="A1017" s="4">
        <v>41713</v>
      </c>
      <c r="B1017" t="s">
        <v>14</v>
      </c>
      <c r="C1017" t="s">
        <v>19</v>
      </c>
      <c r="D1017" t="s">
        <v>6</v>
      </c>
      <c r="E1017" s="5">
        <v>52.621497989753962</v>
      </c>
    </row>
    <row r="1018" spans="1:5" x14ac:dyDescent="0.25">
      <c r="A1018" s="4">
        <v>41720</v>
      </c>
      <c r="B1018" t="s">
        <v>14</v>
      </c>
      <c r="C1018" t="s">
        <v>19</v>
      </c>
      <c r="D1018" t="s">
        <v>7</v>
      </c>
      <c r="E1018" s="5">
        <v>55.897036338025529</v>
      </c>
    </row>
    <row r="1019" spans="1:5" x14ac:dyDescent="0.25">
      <c r="A1019" s="4">
        <v>41727</v>
      </c>
      <c r="B1019" t="s">
        <v>14</v>
      </c>
      <c r="C1019" t="s">
        <v>19</v>
      </c>
      <c r="D1019" t="s">
        <v>7</v>
      </c>
      <c r="E1019" s="5">
        <v>46.239723034568662</v>
      </c>
    </row>
    <row r="1020" spans="1:5" x14ac:dyDescent="0.25">
      <c r="A1020" s="4">
        <v>41734</v>
      </c>
      <c r="B1020" t="s">
        <v>14</v>
      </c>
      <c r="C1020" t="s">
        <v>19</v>
      </c>
      <c r="D1020" t="s">
        <v>7</v>
      </c>
      <c r="E1020" s="5">
        <v>44.321989731111799</v>
      </c>
    </row>
    <row r="1021" spans="1:5" x14ac:dyDescent="0.25">
      <c r="A1021" s="4">
        <v>41741</v>
      </c>
      <c r="B1021" t="s">
        <v>14</v>
      </c>
      <c r="C1021" t="s">
        <v>19</v>
      </c>
      <c r="D1021" t="s">
        <v>6</v>
      </c>
      <c r="E1021" s="5">
        <v>52.480346338025527</v>
      </c>
    </row>
    <row r="1022" spans="1:5" x14ac:dyDescent="0.25">
      <c r="A1022" s="4">
        <v>41748</v>
      </c>
      <c r="B1022" t="s">
        <v>14</v>
      </c>
      <c r="C1022" t="s">
        <v>19</v>
      </c>
      <c r="D1022" t="s">
        <v>8</v>
      </c>
      <c r="E1022" s="5">
        <v>67.637629641482391</v>
      </c>
    </row>
    <row r="1023" spans="1:5" x14ac:dyDescent="0.25">
      <c r="A1023" s="4">
        <v>41755</v>
      </c>
      <c r="B1023" t="s">
        <v>14</v>
      </c>
      <c r="C1023" t="s">
        <v>19</v>
      </c>
      <c r="D1023" t="s">
        <v>6</v>
      </c>
      <c r="E1023" s="5">
        <v>53.980346338025527</v>
      </c>
    </row>
    <row r="1024" spans="1:5" x14ac:dyDescent="0.25">
      <c r="A1024" s="4">
        <v>41762</v>
      </c>
      <c r="B1024" t="s">
        <v>14</v>
      </c>
      <c r="C1024" t="s">
        <v>19</v>
      </c>
      <c r="D1024" t="s">
        <v>6</v>
      </c>
      <c r="E1024" s="5">
        <v>61.769454596667693</v>
      </c>
    </row>
    <row r="1025" spans="1:5" x14ac:dyDescent="0.25">
      <c r="A1025" s="4">
        <v>41769</v>
      </c>
      <c r="B1025" t="s">
        <v>14</v>
      </c>
      <c r="C1025" t="s">
        <v>19</v>
      </c>
      <c r="D1025" t="s">
        <v>7</v>
      </c>
      <c r="E1025" s="5">
        <v>43.813696338025522</v>
      </c>
    </row>
    <row r="1026" spans="1:5" x14ac:dyDescent="0.25">
      <c r="A1026" s="4">
        <v>41776</v>
      </c>
      <c r="B1026" t="s">
        <v>14</v>
      </c>
      <c r="C1026" t="s">
        <v>19</v>
      </c>
      <c r="D1026" t="s">
        <v>7</v>
      </c>
      <c r="E1026" s="5">
        <v>53.137639641482394</v>
      </c>
    </row>
    <row r="1027" spans="1:5" x14ac:dyDescent="0.25">
      <c r="A1027" s="4">
        <v>41783</v>
      </c>
      <c r="B1027" t="s">
        <v>14</v>
      </c>
      <c r="C1027" t="s">
        <v>19</v>
      </c>
      <c r="D1027" t="s">
        <v>7</v>
      </c>
      <c r="E1027" s="5">
        <v>50.623644596667695</v>
      </c>
    </row>
    <row r="1028" spans="1:5" x14ac:dyDescent="0.25">
      <c r="A1028" s="4">
        <v>41790</v>
      </c>
      <c r="B1028" t="s">
        <v>14</v>
      </c>
      <c r="C1028" t="s">
        <v>19</v>
      </c>
      <c r="D1028" t="s">
        <v>6</v>
      </c>
      <c r="E1028" s="5">
        <v>50.44803303456866</v>
      </c>
    </row>
    <row r="1029" spans="1:5" x14ac:dyDescent="0.25">
      <c r="A1029" s="4">
        <v>41797</v>
      </c>
      <c r="B1029" t="s">
        <v>14</v>
      </c>
      <c r="C1029" t="s">
        <v>19</v>
      </c>
      <c r="D1029" t="s">
        <v>6</v>
      </c>
      <c r="E1029" s="5">
        <v>65.725677989753962</v>
      </c>
    </row>
    <row r="1030" spans="1:5" x14ac:dyDescent="0.25">
      <c r="A1030" s="4">
        <v>41804</v>
      </c>
      <c r="B1030" t="s">
        <v>14</v>
      </c>
      <c r="C1030" t="s">
        <v>19</v>
      </c>
      <c r="D1030" t="s">
        <v>6</v>
      </c>
      <c r="E1030" s="5">
        <v>69.315822944939256</v>
      </c>
    </row>
    <row r="1031" spans="1:5" x14ac:dyDescent="0.25">
      <c r="A1031" s="4">
        <v>41811</v>
      </c>
      <c r="B1031" t="s">
        <v>14</v>
      </c>
      <c r="C1031" t="s">
        <v>19</v>
      </c>
      <c r="D1031" t="s">
        <v>7</v>
      </c>
      <c r="E1031" s="5">
        <v>53.480346338025527</v>
      </c>
    </row>
    <row r="1032" spans="1:5" x14ac:dyDescent="0.25">
      <c r="A1032" s="4">
        <v>41818</v>
      </c>
      <c r="B1032" t="s">
        <v>14</v>
      </c>
      <c r="C1032" t="s">
        <v>19</v>
      </c>
      <c r="D1032" t="s">
        <v>7</v>
      </c>
      <c r="E1032" s="5">
        <v>64.679309641482391</v>
      </c>
    </row>
    <row r="1033" spans="1:5" x14ac:dyDescent="0.25">
      <c r="A1033" s="4">
        <v>41825</v>
      </c>
      <c r="B1033" t="s">
        <v>14</v>
      </c>
      <c r="C1033" t="s">
        <v>19</v>
      </c>
      <c r="D1033" t="s">
        <v>7</v>
      </c>
      <c r="E1033" s="5">
        <v>65.206934596667693</v>
      </c>
    </row>
    <row r="1034" spans="1:5" x14ac:dyDescent="0.25">
      <c r="A1034" s="4">
        <v>41832</v>
      </c>
      <c r="B1034" t="s">
        <v>14</v>
      </c>
      <c r="C1034" t="s">
        <v>19</v>
      </c>
      <c r="D1034" t="s">
        <v>6</v>
      </c>
      <c r="E1034" s="5">
        <v>75.514756248396125</v>
      </c>
    </row>
    <row r="1035" spans="1:5" x14ac:dyDescent="0.25">
      <c r="A1035" s="4">
        <v>41839</v>
      </c>
      <c r="B1035" t="s">
        <v>14</v>
      </c>
      <c r="C1035" t="s">
        <v>19</v>
      </c>
      <c r="D1035" t="s">
        <v>8</v>
      </c>
      <c r="E1035" s="5">
        <v>58.461622944939258</v>
      </c>
    </row>
    <row r="1036" spans="1:5" x14ac:dyDescent="0.25">
      <c r="A1036" s="4">
        <v>41846</v>
      </c>
      <c r="B1036" t="s">
        <v>14</v>
      </c>
      <c r="C1036" t="s">
        <v>19</v>
      </c>
      <c r="D1036" t="s">
        <v>6</v>
      </c>
      <c r="E1036" s="5">
        <v>62.534522944939255</v>
      </c>
    </row>
    <row r="1037" spans="1:5" x14ac:dyDescent="0.25">
      <c r="A1037" s="4">
        <v>41853</v>
      </c>
      <c r="B1037" t="s">
        <v>14</v>
      </c>
      <c r="C1037" t="s">
        <v>19</v>
      </c>
      <c r="D1037" t="s">
        <v>6</v>
      </c>
      <c r="E1037" s="5">
        <v>60.253302944939257</v>
      </c>
    </row>
    <row r="1038" spans="1:5" x14ac:dyDescent="0.25">
      <c r="A1038" s="4">
        <v>41860</v>
      </c>
      <c r="B1038" t="s">
        <v>14</v>
      </c>
      <c r="C1038" t="s">
        <v>19</v>
      </c>
      <c r="D1038" t="s">
        <v>7</v>
      </c>
      <c r="E1038" s="5">
        <v>61.623614596667693</v>
      </c>
    </row>
    <row r="1039" spans="1:5" x14ac:dyDescent="0.25">
      <c r="A1039" s="4">
        <v>41867</v>
      </c>
      <c r="B1039" t="s">
        <v>14</v>
      </c>
      <c r="C1039" t="s">
        <v>19</v>
      </c>
      <c r="D1039" t="s">
        <v>7</v>
      </c>
      <c r="E1039" s="5">
        <v>73.836612944939247</v>
      </c>
    </row>
    <row r="1040" spans="1:5" x14ac:dyDescent="0.25">
      <c r="A1040" s="4">
        <v>41874</v>
      </c>
      <c r="B1040" t="s">
        <v>14</v>
      </c>
      <c r="C1040" t="s">
        <v>19</v>
      </c>
      <c r="D1040" t="s">
        <v>7</v>
      </c>
      <c r="E1040" s="5">
        <v>85.253282944939258</v>
      </c>
    </row>
    <row r="1041" spans="1:5" x14ac:dyDescent="0.25">
      <c r="A1041" s="4">
        <v>41881</v>
      </c>
      <c r="B1041" t="s">
        <v>14</v>
      </c>
      <c r="C1041" t="s">
        <v>19</v>
      </c>
      <c r="D1041" t="s">
        <v>6</v>
      </c>
      <c r="E1041" s="5">
        <v>60.202731382840227</v>
      </c>
    </row>
    <row r="1042" spans="1:5" x14ac:dyDescent="0.25">
      <c r="A1042" s="4">
        <v>41888</v>
      </c>
      <c r="B1042" t="s">
        <v>14</v>
      </c>
      <c r="C1042" t="s">
        <v>19</v>
      </c>
      <c r="D1042" t="s">
        <v>8</v>
      </c>
      <c r="E1042" s="5">
        <v>70.882951293210823</v>
      </c>
    </row>
    <row r="1043" spans="1:5" x14ac:dyDescent="0.25">
      <c r="A1043" s="4">
        <v>41895</v>
      </c>
      <c r="B1043" t="s">
        <v>14</v>
      </c>
      <c r="C1043" t="s">
        <v>19</v>
      </c>
      <c r="D1043" t="s">
        <v>6</v>
      </c>
      <c r="E1043" s="5">
        <v>53.929349641482396</v>
      </c>
    </row>
    <row r="1044" spans="1:5" x14ac:dyDescent="0.25">
      <c r="A1044" s="4">
        <v>41902</v>
      </c>
      <c r="B1044" t="s">
        <v>14</v>
      </c>
      <c r="C1044" t="s">
        <v>19</v>
      </c>
      <c r="D1044" t="s">
        <v>6</v>
      </c>
      <c r="E1044" s="5">
        <v>60.573053034568659</v>
      </c>
    </row>
    <row r="1045" spans="1:5" x14ac:dyDescent="0.25">
      <c r="A1045" s="4">
        <v>41909</v>
      </c>
      <c r="B1045" t="s">
        <v>14</v>
      </c>
      <c r="C1045" t="s">
        <v>19</v>
      </c>
      <c r="D1045" t="s">
        <v>7</v>
      </c>
      <c r="E1045" s="5">
        <v>64.507981293210833</v>
      </c>
    </row>
    <row r="1046" spans="1:5" x14ac:dyDescent="0.25">
      <c r="A1046" s="4">
        <v>41917</v>
      </c>
      <c r="B1046" t="s">
        <v>14</v>
      </c>
      <c r="C1046" t="s">
        <v>20</v>
      </c>
      <c r="D1046" t="s">
        <v>7</v>
      </c>
      <c r="E1046" s="5">
        <v>46.768476274898944</v>
      </c>
    </row>
    <row r="1047" spans="1:5" x14ac:dyDescent="0.25">
      <c r="A1047" s="4">
        <v>41924</v>
      </c>
      <c r="B1047" t="s">
        <v>14</v>
      </c>
      <c r="C1047" t="s">
        <v>20</v>
      </c>
      <c r="D1047" t="s">
        <v>7</v>
      </c>
      <c r="E1047" s="5">
        <v>34.501893619686399</v>
      </c>
    </row>
    <row r="1048" spans="1:5" x14ac:dyDescent="0.25">
      <c r="A1048" s="4">
        <v>41931</v>
      </c>
      <c r="B1048" t="s">
        <v>14</v>
      </c>
      <c r="C1048" t="s">
        <v>20</v>
      </c>
      <c r="D1048" t="s">
        <v>6</v>
      </c>
      <c r="E1048" s="5">
        <v>25.734924240536575</v>
      </c>
    </row>
    <row r="1049" spans="1:5" x14ac:dyDescent="0.25">
      <c r="A1049" s="4">
        <v>41938</v>
      </c>
      <c r="B1049" t="s">
        <v>14</v>
      </c>
      <c r="C1049" t="s">
        <v>20</v>
      </c>
      <c r="D1049" t="s">
        <v>8</v>
      </c>
      <c r="E1049" s="5">
        <v>28.434769550961661</v>
      </c>
    </row>
    <row r="1050" spans="1:5" x14ac:dyDescent="0.25">
      <c r="A1050" s="4">
        <v>41945</v>
      </c>
      <c r="B1050" t="s">
        <v>14</v>
      </c>
      <c r="C1050" t="s">
        <v>20</v>
      </c>
      <c r="D1050" t="s">
        <v>6</v>
      </c>
      <c r="E1050" s="5">
        <v>43.535048930111486</v>
      </c>
    </row>
    <row r="1051" spans="1:5" x14ac:dyDescent="0.25">
      <c r="A1051" s="4">
        <v>41952</v>
      </c>
      <c r="B1051" t="s">
        <v>14</v>
      </c>
      <c r="C1051" t="s">
        <v>20</v>
      </c>
      <c r="D1051" t="s">
        <v>6</v>
      </c>
      <c r="E1051" s="5">
        <v>22.58484689574912</v>
      </c>
    </row>
    <row r="1052" spans="1:5" x14ac:dyDescent="0.25">
      <c r="A1052" s="4">
        <v>41959</v>
      </c>
      <c r="B1052" t="s">
        <v>14</v>
      </c>
      <c r="C1052" t="s">
        <v>20</v>
      </c>
      <c r="D1052" t="s">
        <v>7</v>
      </c>
      <c r="E1052" s="5">
        <v>25.868408930111485</v>
      </c>
    </row>
    <row r="1053" spans="1:5" x14ac:dyDescent="0.25">
      <c r="A1053" s="4">
        <v>41966</v>
      </c>
      <c r="B1053" t="s">
        <v>14</v>
      </c>
      <c r="C1053" t="s">
        <v>20</v>
      </c>
      <c r="D1053" t="s">
        <v>7</v>
      </c>
      <c r="E1053" s="5">
        <v>41.884991585324038</v>
      </c>
    </row>
    <row r="1054" spans="1:5" x14ac:dyDescent="0.25">
      <c r="A1054" s="4">
        <v>41973</v>
      </c>
      <c r="B1054" t="s">
        <v>14</v>
      </c>
      <c r="C1054" t="s">
        <v>20</v>
      </c>
      <c r="D1054" t="s">
        <v>7</v>
      </c>
      <c r="E1054" s="5">
        <v>41.868388930111486</v>
      </c>
    </row>
    <row r="1055" spans="1:5" x14ac:dyDescent="0.25">
      <c r="A1055" s="4">
        <v>41980</v>
      </c>
      <c r="B1055" t="s">
        <v>14</v>
      </c>
      <c r="C1055" t="s">
        <v>20</v>
      </c>
      <c r="D1055" t="s">
        <v>6</v>
      </c>
      <c r="E1055" s="5">
        <v>45.201738930111489</v>
      </c>
    </row>
    <row r="1056" spans="1:5" x14ac:dyDescent="0.25">
      <c r="A1056" s="4">
        <v>41987</v>
      </c>
      <c r="B1056" t="s">
        <v>14</v>
      </c>
      <c r="C1056" t="s">
        <v>20</v>
      </c>
      <c r="D1056" t="s">
        <v>6</v>
      </c>
      <c r="E1056" s="5">
        <v>46.384981585324034</v>
      </c>
    </row>
    <row r="1057" spans="1:5" x14ac:dyDescent="0.25">
      <c r="A1057" s="4">
        <v>41994</v>
      </c>
      <c r="B1057" t="s">
        <v>14</v>
      </c>
      <c r="C1057" t="s">
        <v>20</v>
      </c>
      <c r="D1057" t="s">
        <v>6</v>
      </c>
      <c r="E1057" s="5">
        <v>34.834826895749117</v>
      </c>
    </row>
    <row r="1058" spans="1:5" x14ac:dyDescent="0.25">
      <c r="A1058" s="4">
        <v>42001</v>
      </c>
      <c r="B1058" t="s">
        <v>14</v>
      </c>
      <c r="C1058" t="s">
        <v>20</v>
      </c>
      <c r="D1058" t="s">
        <v>7</v>
      </c>
      <c r="E1058" s="5">
        <v>42.518456274898945</v>
      </c>
    </row>
    <row r="1059" spans="1:5" x14ac:dyDescent="0.25">
      <c r="A1059" s="4">
        <v>41643</v>
      </c>
      <c r="B1059" t="s">
        <v>14</v>
      </c>
      <c r="C1059" t="s">
        <v>20</v>
      </c>
      <c r="D1059" t="s">
        <v>7</v>
      </c>
      <c r="E1059" s="5">
        <v>30.984904240536576</v>
      </c>
    </row>
    <row r="1060" spans="1:5" x14ac:dyDescent="0.25">
      <c r="A1060" s="4">
        <v>41650</v>
      </c>
      <c r="B1060" t="s">
        <v>14</v>
      </c>
      <c r="C1060" t="s">
        <v>20</v>
      </c>
      <c r="D1060" t="s">
        <v>7</v>
      </c>
      <c r="E1060" s="5">
        <v>23.58484689574912</v>
      </c>
    </row>
    <row r="1061" spans="1:5" x14ac:dyDescent="0.25">
      <c r="A1061" s="4">
        <v>41657</v>
      </c>
      <c r="B1061" t="s">
        <v>14</v>
      </c>
      <c r="C1061" t="s">
        <v>20</v>
      </c>
      <c r="D1061" t="s">
        <v>6</v>
      </c>
      <c r="E1061" s="5">
        <v>21.334866895749123</v>
      </c>
    </row>
    <row r="1062" spans="1:5" x14ac:dyDescent="0.25">
      <c r="A1062" s="4">
        <v>41664</v>
      </c>
      <c r="B1062" t="s">
        <v>14</v>
      </c>
      <c r="C1062" t="s">
        <v>20</v>
      </c>
      <c r="D1062" t="s">
        <v>8</v>
      </c>
      <c r="E1062" s="5">
        <v>28.501526895749119</v>
      </c>
    </row>
    <row r="1063" spans="1:5" x14ac:dyDescent="0.25">
      <c r="A1063" s="4">
        <v>41671</v>
      </c>
      <c r="B1063" t="s">
        <v>14</v>
      </c>
      <c r="C1063" t="s">
        <v>20</v>
      </c>
      <c r="D1063" t="s">
        <v>6</v>
      </c>
      <c r="E1063" s="5">
        <v>40.143486274898947</v>
      </c>
    </row>
    <row r="1064" spans="1:5" x14ac:dyDescent="0.25">
      <c r="A1064" s="4">
        <v>41678</v>
      </c>
      <c r="B1064" t="s">
        <v>14</v>
      </c>
      <c r="C1064" t="s">
        <v>20</v>
      </c>
      <c r="D1064" t="s">
        <v>6</v>
      </c>
      <c r="E1064" s="5">
        <v>30.218321585324031</v>
      </c>
    </row>
    <row r="1065" spans="1:5" x14ac:dyDescent="0.25">
      <c r="A1065" s="4">
        <v>41685</v>
      </c>
      <c r="B1065" t="s">
        <v>14</v>
      </c>
      <c r="C1065" t="s">
        <v>20</v>
      </c>
      <c r="D1065" t="s">
        <v>7</v>
      </c>
      <c r="E1065" s="5">
        <v>40.384981585324034</v>
      </c>
    </row>
    <row r="1066" spans="1:5" x14ac:dyDescent="0.25">
      <c r="A1066" s="4">
        <v>41692</v>
      </c>
      <c r="B1066" t="s">
        <v>14</v>
      </c>
      <c r="C1066" t="s">
        <v>20</v>
      </c>
      <c r="D1066" t="s">
        <v>7</v>
      </c>
      <c r="E1066" s="5">
        <v>33.468341585324033</v>
      </c>
    </row>
    <row r="1067" spans="1:5" x14ac:dyDescent="0.25">
      <c r="A1067" s="4">
        <v>41699</v>
      </c>
      <c r="B1067" t="s">
        <v>14</v>
      </c>
      <c r="C1067" t="s">
        <v>20</v>
      </c>
      <c r="D1067" t="s">
        <v>7</v>
      </c>
      <c r="E1067" s="5">
        <v>34.251506895749117</v>
      </c>
    </row>
    <row r="1068" spans="1:5" x14ac:dyDescent="0.25">
      <c r="A1068" s="4">
        <v>41706</v>
      </c>
      <c r="B1068" t="s">
        <v>14</v>
      </c>
      <c r="C1068" t="s">
        <v>20</v>
      </c>
      <c r="D1068" t="s">
        <v>6</v>
      </c>
      <c r="E1068" s="5">
        <v>41.901594240536575</v>
      </c>
    </row>
    <row r="1069" spans="1:5" x14ac:dyDescent="0.25">
      <c r="A1069" s="4">
        <v>41713</v>
      </c>
      <c r="B1069" t="s">
        <v>14</v>
      </c>
      <c r="C1069" t="s">
        <v>20</v>
      </c>
      <c r="D1069" t="s">
        <v>8</v>
      </c>
      <c r="E1069" s="5">
        <v>30.547424240536575</v>
      </c>
    </row>
    <row r="1070" spans="1:5" x14ac:dyDescent="0.25">
      <c r="A1070" s="4">
        <v>41720</v>
      </c>
      <c r="B1070" t="s">
        <v>14</v>
      </c>
      <c r="C1070" t="s">
        <v>20</v>
      </c>
      <c r="D1070" t="s">
        <v>6</v>
      </c>
      <c r="E1070" s="5">
        <v>38.718321585324034</v>
      </c>
    </row>
    <row r="1071" spans="1:5" x14ac:dyDescent="0.25">
      <c r="A1071" s="4">
        <v>41727</v>
      </c>
      <c r="B1071" t="s">
        <v>14</v>
      </c>
      <c r="C1071" t="s">
        <v>20</v>
      </c>
      <c r="D1071" t="s">
        <v>6</v>
      </c>
      <c r="E1071" s="5">
        <v>35.151574240536576</v>
      </c>
    </row>
    <row r="1072" spans="1:5" x14ac:dyDescent="0.25">
      <c r="A1072" s="4">
        <v>41734</v>
      </c>
      <c r="B1072" t="s">
        <v>14</v>
      </c>
      <c r="C1072" t="s">
        <v>20</v>
      </c>
      <c r="D1072" t="s">
        <v>7</v>
      </c>
      <c r="E1072" s="5">
        <v>32.351439550961665</v>
      </c>
    </row>
    <row r="1073" spans="1:5" x14ac:dyDescent="0.25">
      <c r="A1073" s="4">
        <v>41741</v>
      </c>
      <c r="B1073" t="s">
        <v>14</v>
      </c>
      <c r="C1073" t="s">
        <v>20</v>
      </c>
      <c r="D1073" t="s">
        <v>7</v>
      </c>
      <c r="E1073" s="5">
        <v>36.301661585324034</v>
      </c>
    </row>
    <row r="1074" spans="1:5" x14ac:dyDescent="0.25">
      <c r="A1074" s="4">
        <v>41748</v>
      </c>
      <c r="B1074" t="s">
        <v>14</v>
      </c>
      <c r="C1074" t="s">
        <v>20</v>
      </c>
      <c r="D1074" t="s">
        <v>7</v>
      </c>
      <c r="E1074" s="5">
        <v>46.785068930111485</v>
      </c>
    </row>
    <row r="1075" spans="1:5" x14ac:dyDescent="0.25">
      <c r="A1075" s="4">
        <v>41755</v>
      </c>
      <c r="B1075" t="s">
        <v>14</v>
      </c>
      <c r="C1075" t="s">
        <v>20</v>
      </c>
      <c r="D1075" t="s">
        <v>6</v>
      </c>
      <c r="E1075" s="5">
        <v>34.80167158532403</v>
      </c>
    </row>
    <row r="1076" spans="1:5" x14ac:dyDescent="0.25">
      <c r="A1076" s="4">
        <v>41762</v>
      </c>
      <c r="B1076" t="s">
        <v>14</v>
      </c>
      <c r="C1076" t="s">
        <v>20</v>
      </c>
      <c r="D1076" t="s">
        <v>8</v>
      </c>
      <c r="E1076" s="5">
        <v>40.302018309261314</v>
      </c>
    </row>
    <row r="1077" spans="1:5" x14ac:dyDescent="0.25">
      <c r="A1077" s="4">
        <v>41769</v>
      </c>
      <c r="B1077" t="s">
        <v>14</v>
      </c>
      <c r="C1077" t="s">
        <v>20</v>
      </c>
      <c r="D1077" t="s">
        <v>6</v>
      </c>
      <c r="E1077" s="5">
        <v>25.068244240536576</v>
      </c>
    </row>
    <row r="1078" spans="1:5" x14ac:dyDescent="0.25">
      <c r="A1078" s="4">
        <v>41776</v>
      </c>
      <c r="B1078" t="s">
        <v>14</v>
      </c>
      <c r="C1078" t="s">
        <v>20</v>
      </c>
      <c r="D1078" t="s">
        <v>6</v>
      </c>
      <c r="E1078" s="5">
        <v>32.851806274898941</v>
      </c>
    </row>
    <row r="1079" spans="1:5" x14ac:dyDescent="0.25">
      <c r="A1079" s="4">
        <v>41783</v>
      </c>
      <c r="B1079" t="s">
        <v>14</v>
      </c>
      <c r="C1079" t="s">
        <v>20</v>
      </c>
      <c r="D1079" t="s">
        <v>7</v>
      </c>
      <c r="E1079" s="5">
        <v>35.151950964473855</v>
      </c>
    </row>
    <row r="1080" spans="1:5" x14ac:dyDescent="0.25">
      <c r="A1080" s="4">
        <v>41790</v>
      </c>
      <c r="B1080" t="s">
        <v>14</v>
      </c>
      <c r="C1080" t="s">
        <v>20</v>
      </c>
      <c r="D1080" t="s">
        <v>7</v>
      </c>
      <c r="E1080" s="5">
        <v>33.101419550961666</v>
      </c>
    </row>
    <row r="1081" spans="1:5" x14ac:dyDescent="0.25">
      <c r="A1081" s="4">
        <v>41797</v>
      </c>
      <c r="B1081" t="s">
        <v>14</v>
      </c>
      <c r="C1081" t="s">
        <v>20</v>
      </c>
      <c r="D1081" t="s">
        <v>7</v>
      </c>
      <c r="E1081" s="5">
        <v>47.151574240536576</v>
      </c>
    </row>
    <row r="1082" spans="1:5" x14ac:dyDescent="0.25">
      <c r="A1082" s="4">
        <v>41804</v>
      </c>
      <c r="B1082" t="s">
        <v>14</v>
      </c>
      <c r="C1082" t="s">
        <v>20</v>
      </c>
      <c r="D1082" t="s">
        <v>6</v>
      </c>
      <c r="E1082" s="5">
        <v>45.818620964473858</v>
      </c>
    </row>
    <row r="1083" spans="1:5" x14ac:dyDescent="0.25">
      <c r="A1083" s="4">
        <v>41811</v>
      </c>
      <c r="B1083" t="s">
        <v>14</v>
      </c>
      <c r="C1083" t="s">
        <v>20</v>
      </c>
      <c r="D1083" t="s">
        <v>6</v>
      </c>
      <c r="E1083" s="5">
        <v>39.785058930111489</v>
      </c>
    </row>
    <row r="1084" spans="1:5" x14ac:dyDescent="0.25">
      <c r="A1084" s="4">
        <v>41818</v>
      </c>
      <c r="B1084" t="s">
        <v>14</v>
      </c>
      <c r="C1084" t="s">
        <v>20</v>
      </c>
      <c r="D1084" t="s">
        <v>6</v>
      </c>
      <c r="E1084" s="5">
        <v>37.856043619686396</v>
      </c>
    </row>
    <row r="1085" spans="1:5" x14ac:dyDescent="0.25">
      <c r="A1085" s="4">
        <v>41825</v>
      </c>
      <c r="B1085" t="s">
        <v>14</v>
      </c>
      <c r="C1085" t="s">
        <v>20</v>
      </c>
      <c r="D1085" t="s">
        <v>7</v>
      </c>
      <c r="E1085" s="5">
        <v>43.802038309261313</v>
      </c>
    </row>
    <row r="1086" spans="1:5" x14ac:dyDescent="0.25">
      <c r="A1086" s="4">
        <v>41832</v>
      </c>
      <c r="B1086" t="s">
        <v>14</v>
      </c>
      <c r="C1086" t="s">
        <v>20</v>
      </c>
      <c r="D1086" t="s">
        <v>7</v>
      </c>
      <c r="E1086" s="5">
        <v>47.099860964473855</v>
      </c>
    </row>
    <row r="1087" spans="1:5" x14ac:dyDescent="0.25">
      <c r="A1087" s="4">
        <v>41839</v>
      </c>
      <c r="B1087" t="s">
        <v>14</v>
      </c>
      <c r="C1087" t="s">
        <v>20</v>
      </c>
      <c r="D1087" t="s">
        <v>7</v>
      </c>
      <c r="E1087" s="5">
        <v>41.677028309261317</v>
      </c>
    </row>
    <row r="1088" spans="1:5" x14ac:dyDescent="0.25">
      <c r="A1088" s="4">
        <v>41846</v>
      </c>
      <c r="B1088" t="s">
        <v>14</v>
      </c>
      <c r="C1088" t="s">
        <v>20</v>
      </c>
      <c r="D1088" t="s">
        <v>6</v>
      </c>
      <c r="E1088" s="5">
        <v>39.068610964473855</v>
      </c>
    </row>
    <row r="1089" spans="1:5" x14ac:dyDescent="0.25">
      <c r="A1089" s="4">
        <v>41853</v>
      </c>
      <c r="B1089" t="s">
        <v>14</v>
      </c>
      <c r="C1089" t="s">
        <v>20</v>
      </c>
      <c r="D1089" t="s">
        <v>8</v>
      </c>
      <c r="E1089" s="5">
        <v>39.526950964473855</v>
      </c>
    </row>
    <row r="1090" spans="1:5" x14ac:dyDescent="0.25">
      <c r="A1090" s="4">
        <v>41860</v>
      </c>
      <c r="B1090" t="s">
        <v>14</v>
      </c>
      <c r="C1090" t="s">
        <v>20</v>
      </c>
      <c r="D1090" t="s">
        <v>6</v>
      </c>
      <c r="E1090" s="5">
        <v>38.933200964473855</v>
      </c>
    </row>
    <row r="1091" spans="1:5" x14ac:dyDescent="0.25">
      <c r="A1091" s="4">
        <v>41867</v>
      </c>
      <c r="B1091" t="s">
        <v>14</v>
      </c>
      <c r="C1091" t="s">
        <v>20</v>
      </c>
      <c r="D1091" t="s">
        <v>6</v>
      </c>
      <c r="E1091" s="5">
        <v>54.401960964473858</v>
      </c>
    </row>
    <row r="1092" spans="1:5" x14ac:dyDescent="0.25">
      <c r="A1092" s="4">
        <v>41874</v>
      </c>
      <c r="B1092" t="s">
        <v>14</v>
      </c>
      <c r="C1092" t="s">
        <v>20</v>
      </c>
      <c r="D1092" t="s">
        <v>7</v>
      </c>
      <c r="E1092" s="5">
        <v>63.610280964473858</v>
      </c>
    </row>
    <row r="1093" spans="1:5" x14ac:dyDescent="0.25">
      <c r="A1093" s="4">
        <v>41881</v>
      </c>
      <c r="B1093" t="s">
        <v>14</v>
      </c>
      <c r="C1093" t="s">
        <v>20</v>
      </c>
      <c r="D1093" t="s">
        <v>7</v>
      </c>
      <c r="E1093" s="5">
        <v>46.876506895749117</v>
      </c>
    </row>
    <row r="1094" spans="1:5" x14ac:dyDescent="0.25">
      <c r="A1094" s="4">
        <v>41888</v>
      </c>
      <c r="B1094" t="s">
        <v>14</v>
      </c>
      <c r="C1094" t="s">
        <v>20</v>
      </c>
      <c r="D1094" t="s">
        <v>7</v>
      </c>
      <c r="E1094" s="5">
        <v>49.1268736196864</v>
      </c>
    </row>
    <row r="1095" spans="1:5" x14ac:dyDescent="0.25">
      <c r="A1095" s="4">
        <v>41895</v>
      </c>
      <c r="B1095" t="s">
        <v>14</v>
      </c>
      <c r="C1095" t="s">
        <v>20</v>
      </c>
      <c r="D1095" t="s">
        <v>6</v>
      </c>
      <c r="E1095" s="5">
        <v>40.318630964473854</v>
      </c>
    </row>
    <row r="1096" spans="1:5" x14ac:dyDescent="0.25">
      <c r="A1096" s="4">
        <v>41902</v>
      </c>
      <c r="B1096" t="s">
        <v>14</v>
      </c>
      <c r="C1096" t="s">
        <v>20</v>
      </c>
      <c r="D1096" t="s">
        <v>8</v>
      </c>
      <c r="E1096" s="5">
        <v>48.251486895749117</v>
      </c>
    </row>
    <row r="1097" spans="1:5" x14ac:dyDescent="0.25">
      <c r="A1097" s="4">
        <v>41909</v>
      </c>
      <c r="B1097" t="s">
        <v>14</v>
      </c>
      <c r="C1097" t="s">
        <v>20</v>
      </c>
      <c r="D1097" t="s">
        <v>6</v>
      </c>
      <c r="E1097" s="5">
        <v>43.918563619686395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24" sqref="D24"/>
    </sheetView>
  </sheetViews>
  <sheetFormatPr defaultRowHeight="15" x14ac:dyDescent="0.25"/>
  <cols>
    <col min="4" max="4" width="14.28515625" customWidth="1"/>
    <col min="5" max="5" width="18.7109375" bestFit="1" customWidth="1"/>
  </cols>
  <sheetData>
    <row r="1" spans="1:5" x14ac:dyDescent="0.25">
      <c r="A1" t="s">
        <v>24</v>
      </c>
      <c r="E1" s="8" t="s">
        <v>27</v>
      </c>
    </row>
    <row r="3" spans="1:5" ht="28.5" customHeight="1" x14ac:dyDescent="0.25">
      <c r="A3" s="6" t="s">
        <v>4</v>
      </c>
      <c r="B3" s="6" t="s">
        <v>0</v>
      </c>
      <c r="C3" s="6" t="s">
        <v>1</v>
      </c>
      <c r="D3" s="6" t="s">
        <v>23</v>
      </c>
      <c r="E3" s="7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" sqref="E1"/>
    </sheetView>
  </sheetViews>
  <sheetFormatPr defaultRowHeight="15" x14ac:dyDescent="0.25"/>
  <cols>
    <col min="4" max="4" width="17.85546875" customWidth="1"/>
    <col min="5" max="5" width="18.7109375" bestFit="1" customWidth="1"/>
  </cols>
  <sheetData>
    <row r="1" spans="1:5" x14ac:dyDescent="0.25">
      <c r="A1" t="s">
        <v>25</v>
      </c>
      <c r="E1" s="8" t="s">
        <v>27</v>
      </c>
    </row>
    <row r="3" spans="1:5" ht="30.75" customHeight="1" x14ac:dyDescent="0.25">
      <c r="A3" s="6" t="s">
        <v>4</v>
      </c>
      <c r="B3" s="6" t="s">
        <v>0</v>
      </c>
      <c r="C3" s="6" t="s">
        <v>1</v>
      </c>
      <c r="D3" s="6" t="s">
        <v>2</v>
      </c>
      <c r="E3" s="7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3" sqref="A3:E3"/>
    </sheetView>
  </sheetViews>
  <sheetFormatPr defaultRowHeight="15" x14ac:dyDescent="0.25"/>
  <cols>
    <col min="4" max="4" width="13" customWidth="1"/>
    <col min="5" max="5" width="18.7109375" bestFit="1" customWidth="1"/>
  </cols>
  <sheetData>
    <row r="1" spans="1:5" x14ac:dyDescent="0.25">
      <c r="A1" t="s">
        <v>26</v>
      </c>
      <c r="E1" s="8" t="s">
        <v>27</v>
      </c>
    </row>
    <row r="3" spans="1:5" ht="29.25" customHeight="1" x14ac:dyDescent="0.25">
      <c r="A3" s="6" t="s">
        <v>4</v>
      </c>
      <c r="B3" s="6" t="s">
        <v>0</v>
      </c>
      <c r="C3" s="6" t="s">
        <v>1</v>
      </c>
      <c r="D3" s="6" t="s">
        <v>2</v>
      </c>
      <c r="E3" s="7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Layout" topLeftCell="A19" zoomScaleNormal="100" workbookViewId="0">
      <selection activeCell="C34" sqref="C34"/>
    </sheetView>
  </sheetViews>
  <sheetFormatPr defaultRowHeight="15" x14ac:dyDescent="0.25"/>
  <sheetData>
    <row r="1" spans="1:5" ht="15.75" x14ac:dyDescent="0.25">
      <c r="A1" s="9" t="s">
        <v>76</v>
      </c>
      <c r="E1" s="8" t="s">
        <v>27</v>
      </c>
    </row>
    <row r="2" spans="1:5" x14ac:dyDescent="0.25">
      <c r="A2" s="24"/>
    </row>
    <row r="3" spans="1:5" x14ac:dyDescent="0.25">
      <c r="A3" t="s">
        <v>73</v>
      </c>
      <c r="B3" t="s">
        <v>8</v>
      </c>
      <c r="C3" t="s">
        <v>7</v>
      </c>
      <c r="D3" t="s">
        <v>6</v>
      </c>
      <c r="E3" t="s">
        <v>47</v>
      </c>
    </row>
    <row r="4" spans="1:5" ht="30.75" customHeight="1" x14ac:dyDescent="0.25">
      <c r="A4" s="30" t="s">
        <v>74</v>
      </c>
    </row>
    <row r="7" spans="1:5" ht="15.75" x14ac:dyDescent="0.25">
      <c r="A7" s="9" t="s">
        <v>75</v>
      </c>
      <c r="E7" s="8" t="s">
        <v>27</v>
      </c>
    </row>
    <row r="8" spans="1:5" x14ac:dyDescent="0.25">
      <c r="A8" s="24"/>
    </row>
    <row r="9" spans="1:5" x14ac:dyDescent="0.25">
      <c r="A9" t="s">
        <v>73</v>
      </c>
      <c r="B9" t="s">
        <v>8</v>
      </c>
      <c r="C9" t="s">
        <v>7</v>
      </c>
      <c r="D9" t="s">
        <v>6</v>
      </c>
      <c r="E9" t="s">
        <v>47</v>
      </c>
    </row>
    <row r="10" spans="1:5" ht="31.5" customHeight="1" x14ac:dyDescent="0.25">
      <c r="A10" s="30" t="s">
        <v>74</v>
      </c>
    </row>
  </sheetData>
  <pageMargins left="0.7" right="0.7" top="0.75" bottom="0.75" header="0.3" footer="0.3"/>
  <pageSetup paperSize="9" orientation="portrait" r:id="rId1"/>
  <headerFooter>
    <oddHeader>&amp;LCCDM programme&amp;RAssociated Document - Staffing Methodology</oddHeader>
    <oddFooter>&amp;L&amp;F&amp;RPage &amp;P of &amp;N</oddFooter>
  </headerFooter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topLeftCell="A11" zoomScaleNormal="100" workbookViewId="0">
      <selection activeCell="A4" sqref="A4"/>
    </sheetView>
  </sheetViews>
  <sheetFormatPr defaultRowHeight="15" x14ac:dyDescent="0.25"/>
  <cols>
    <col min="1" max="1" width="35.42578125" customWidth="1"/>
    <col min="2" max="9" width="12.7109375" customWidth="1"/>
    <col min="10" max="10" width="75.140625" customWidth="1"/>
    <col min="11" max="18" width="10.7109375" customWidth="1"/>
  </cols>
  <sheetData>
    <row r="1" spans="1:10" ht="15.75" x14ac:dyDescent="0.25">
      <c r="A1" s="9" t="s">
        <v>51</v>
      </c>
      <c r="E1" s="8" t="s">
        <v>27</v>
      </c>
    </row>
    <row r="2" spans="1:10" ht="15.75" x14ac:dyDescent="0.25">
      <c r="A2" s="9"/>
    </row>
    <row r="3" spans="1:10" x14ac:dyDescent="0.25">
      <c r="A3" s="29" t="s">
        <v>60</v>
      </c>
    </row>
    <row r="4" spans="1:10" x14ac:dyDescent="0.25">
      <c r="A4" s="29" t="s">
        <v>86</v>
      </c>
    </row>
    <row r="5" spans="1:10" x14ac:dyDescent="0.25">
      <c r="A5" s="29" t="s">
        <v>62</v>
      </c>
    </row>
    <row r="6" spans="1:10" x14ac:dyDescent="0.25">
      <c r="A6" s="8" t="s">
        <v>61</v>
      </c>
    </row>
    <row r="7" spans="1:10" x14ac:dyDescent="0.25">
      <c r="A7" s="10" t="s">
        <v>59</v>
      </c>
    </row>
    <row r="8" spans="1:10" x14ac:dyDescent="0.25">
      <c r="A8" s="10"/>
    </row>
    <row r="9" spans="1:10" ht="45" x14ac:dyDescent="0.25">
      <c r="A9" s="11" t="s">
        <v>28</v>
      </c>
      <c r="B9" s="12" t="s">
        <v>53</v>
      </c>
      <c r="C9" s="12" t="s">
        <v>29</v>
      </c>
      <c r="D9" s="12" t="s">
        <v>54</v>
      </c>
      <c r="E9" s="12" t="s">
        <v>52</v>
      </c>
      <c r="F9" s="12" t="s">
        <v>57</v>
      </c>
      <c r="G9" s="12" t="s">
        <v>58</v>
      </c>
      <c r="H9" s="12" t="s">
        <v>56</v>
      </c>
      <c r="I9" s="12" t="s">
        <v>55</v>
      </c>
      <c r="J9" s="13" t="s">
        <v>30</v>
      </c>
    </row>
    <row r="10" spans="1:10" x14ac:dyDescent="0.25">
      <c r="A10" s="14" t="s">
        <v>31</v>
      </c>
      <c r="B10" s="15">
        <v>2086</v>
      </c>
      <c r="C10" s="15">
        <v>2086</v>
      </c>
      <c r="D10" s="15">
        <v>2086</v>
      </c>
      <c r="E10" s="15">
        <v>2086</v>
      </c>
      <c r="F10" s="15">
        <v>2086</v>
      </c>
      <c r="G10" s="15">
        <v>2086</v>
      </c>
      <c r="H10" s="15">
        <v>2086</v>
      </c>
      <c r="I10" s="15">
        <v>2086</v>
      </c>
      <c r="J10" s="16"/>
    </row>
    <row r="11" spans="1:10" x14ac:dyDescent="0.25">
      <c r="A11" s="14" t="s">
        <v>32</v>
      </c>
      <c r="B11" s="15"/>
      <c r="C11" s="15"/>
      <c r="D11" s="15"/>
      <c r="E11" s="15"/>
      <c r="F11" s="15"/>
      <c r="G11" s="15"/>
      <c r="H11" s="15"/>
      <c r="I11" s="15"/>
      <c r="J11" s="16"/>
    </row>
    <row r="12" spans="1:10" x14ac:dyDescent="0.25">
      <c r="A12" s="14" t="s">
        <v>33</v>
      </c>
      <c r="B12" s="15"/>
      <c r="C12" s="15"/>
      <c r="D12" s="15"/>
      <c r="E12" s="15"/>
      <c r="F12" s="15"/>
      <c r="G12" s="15"/>
      <c r="H12" s="15"/>
      <c r="I12" s="15"/>
      <c r="J12" s="16"/>
    </row>
    <row r="13" spans="1:10" x14ac:dyDescent="0.25">
      <c r="A13" s="14" t="s">
        <v>34</v>
      </c>
      <c r="B13" s="15"/>
      <c r="C13" s="15"/>
      <c r="D13" s="15"/>
      <c r="E13" s="15"/>
      <c r="F13" s="15"/>
      <c r="G13" s="15"/>
      <c r="H13" s="15"/>
      <c r="I13" s="15"/>
      <c r="J13" s="16"/>
    </row>
    <row r="14" spans="1:10" x14ac:dyDescent="0.25">
      <c r="A14" s="14" t="s">
        <v>35</v>
      </c>
      <c r="B14" s="15"/>
      <c r="C14" s="15"/>
      <c r="D14" s="15"/>
      <c r="E14" s="15"/>
      <c r="F14" s="15"/>
      <c r="G14" s="15"/>
      <c r="H14" s="15"/>
      <c r="I14" s="15"/>
      <c r="J14" s="16"/>
    </row>
    <row r="15" spans="1:10" x14ac:dyDescent="0.25">
      <c r="A15" s="14" t="s">
        <v>36</v>
      </c>
      <c r="B15" s="15"/>
      <c r="C15" s="15"/>
      <c r="D15" s="15"/>
      <c r="E15" s="15"/>
      <c r="F15" s="15"/>
      <c r="G15" s="15"/>
      <c r="H15" s="15"/>
      <c r="I15" s="15"/>
      <c r="J15" s="16"/>
    </row>
    <row r="16" spans="1:10" x14ac:dyDescent="0.25">
      <c r="A16" s="14" t="s">
        <v>37</v>
      </c>
      <c r="B16" s="15"/>
      <c r="C16" s="15"/>
      <c r="D16" s="15"/>
      <c r="E16" s="15"/>
      <c r="F16" s="15"/>
      <c r="G16" s="15"/>
      <c r="H16" s="15"/>
      <c r="I16" s="15"/>
      <c r="J16" s="16"/>
    </row>
    <row r="17" spans="1:10" x14ac:dyDescent="0.25">
      <c r="A17" s="14" t="s">
        <v>38</v>
      </c>
      <c r="B17" s="15"/>
      <c r="C17" s="15"/>
      <c r="D17" s="15"/>
      <c r="E17" s="15"/>
      <c r="F17" s="15"/>
      <c r="G17" s="15"/>
      <c r="H17" s="15"/>
      <c r="I17" s="15"/>
      <c r="J17" s="16"/>
    </row>
    <row r="18" spans="1:10" x14ac:dyDescent="0.25">
      <c r="A18" s="14" t="s">
        <v>39</v>
      </c>
      <c r="B18" s="15"/>
      <c r="C18" s="15"/>
      <c r="D18" s="15"/>
      <c r="E18" s="15"/>
      <c r="F18" s="15"/>
      <c r="G18" s="15"/>
      <c r="H18" s="15"/>
      <c r="I18" s="15"/>
      <c r="J18" s="16"/>
    </row>
    <row r="19" spans="1:10" x14ac:dyDescent="0.25">
      <c r="A19" s="14" t="s">
        <v>40</v>
      </c>
      <c r="B19" s="15"/>
      <c r="C19" s="15"/>
      <c r="D19" s="15"/>
      <c r="E19" s="15"/>
      <c r="F19" s="15"/>
      <c r="G19" s="15"/>
      <c r="H19" s="15"/>
      <c r="I19" s="15"/>
      <c r="J19" s="16"/>
    </row>
    <row r="20" spans="1:10" x14ac:dyDescent="0.25">
      <c r="A20" s="14" t="s">
        <v>41</v>
      </c>
      <c r="B20" s="15"/>
      <c r="C20" s="15"/>
      <c r="D20" s="15"/>
      <c r="E20" s="15"/>
      <c r="F20" s="15"/>
      <c r="G20" s="15"/>
      <c r="H20" s="15"/>
      <c r="I20" s="15"/>
      <c r="J20" s="16"/>
    </row>
    <row r="21" spans="1:10" x14ac:dyDescent="0.25">
      <c r="A21" s="14" t="s">
        <v>42</v>
      </c>
      <c r="B21" s="15"/>
      <c r="C21" s="15"/>
      <c r="D21" s="15"/>
      <c r="E21" s="15"/>
      <c r="F21" s="15"/>
      <c r="G21" s="15"/>
      <c r="H21" s="15"/>
      <c r="I21" s="15"/>
      <c r="J21" s="16"/>
    </row>
    <row r="22" spans="1:10" x14ac:dyDescent="0.25">
      <c r="A22" s="14" t="s">
        <v>43</v>
      </c>
      <c r="B22" s="15"/>
      <c r="C22" s="15"/>
      <c r="D22" s="15"/>
      <c r="E22" s="15"/>
      <c r="F22" s="15"/>
      <c r="G22" s="15"/>
      <c r="H22" s="15"/>
      <c r="I22" s="15"/>
      <c r="J22" s="16"/>
    </row>
    <row r="23" spans="1:10" x14ac:dyDescent="0.25">
      <c r="A23" s="17" t="s">
        <v>44</v>
      </c>
      <c r="B23" s="18">
        <f t="shared" ref="B23:I23" si="0">SUM(B11:B22)</f>
        <v>0</v>
      </c>
      <c r="C23" s="18">
        <f t="shared" si="0"/>
        <v>0</v>
      </c>
      <c r="D23" s="18">
        <f t="shared" si="0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9"/>
    </row>
    <row r="24" spans="1:10" x14ac:dyDescent="0.25">
      <c r="A24" s="20" t="s">
        <v>45</v>
      </c>
      <c r="B24" s="21">
        <f t="shared" ref="B24:I24" si="1">B10-B23</f>
        <v>2086</v>
      </c>
      <c r="C24" s="21">
        <f t="shared" si="1"/>
        <v>2086</v>
      </c>
      <c r="D24" s="21">
        <f t="shared" si="1"/>
        <v>2086</v>
      </c>
      <c r="E24" s="21">
        <f t="shared" si="1"/>
        <v>2086</v>
      </c>
      <c r="F24" s="21">
        <f t="shared" si="1"/>
        <v>2086</v>
      </c>
      <c r="G24" s="21">
        <f t="shared" si="1"/>
        <v>2086</v>
      </c>
      <c r="H24" s="21">
        <f t="shared" si="1"/>
        <v>2086</v>
      </c>
      <c r="I24" s="21">
        <f t="shared" si="1"/>
        <v>2086</v>
      </c>
      <c r="J24" s="22"/>
    </row>
    <row r="25" spans="1:10" x14ac:dyDescent="0.25">
      <c r="A25" s="14" t="s">
        <v>46</v>
      </c>
      <c r="B25" s="23">
        <f t="shared" ref="B25:I25" si="2">B23/B10</f>
        <v>0</v>
      </c>
      <c r="C25" s="23">
        <f t="shared" si="2"/>
        <v>0</v>
      </c>
      <c r="D25" s="23">
        <f t="shared" si="2"/>
        <v>0</v>
      </c>
      <c r="E25" s="23">
        <f t="shared" si="2"/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16"/>
    </row>
  </sheetData>
  <pageMargins left="0.7" right="0.7" top="0.75" bottom="0.75" header="0.3" footer="0.3"/>
  <pageSetup paperSize="9" scale="61" orientation="landscape" r:id="rId1"/>
  <headerFooter>
    <oddHeader>&amp;LCCDM Programme&amp;RAssociated Document: Staffing Methodology</oddHeader>
    <oddFooter>&amp;L&amp;F&amp;R&amp;P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Layout" topLeftCell="A20" zoomScaleNormal="100" workbookViewId="0"/>
  </sheetViews>
  <sheetFormatPr defaultRowHeight="15" x14ac:dyDescent="0.25"/>
  <cols>
    <col min="1" max="9" width="15.7109375" customWidth="1"/>
  </cols>
  <sheetData>
    <row r="1" spans="1:10" ht="15.75" x14ac:dyDescent="0.25">
      <c r="A1" s="9" t="s">
        <v>69</v>
      </c>
    </row>
    <row r="2" spans="1:10" ht="15.75" x14ac:dyDescent="0.25">
      <c r="A2" s="9"/>
    </row>
    <row r="3" spans="1:10" x14ac:dyDescent="0.25">
      <c r="A3" s="29" t="s">
        <v>70</v>
      </c>
      <c r="E3" s="29"/>
    </row>
    <row r="4" spans="1:10" x14ac:dyDescent="0.25">
      <c r="A4" s="29" t="s">
        <v>72</v>
      </c>
    </row>
    <row r="5" spans="1:10" x14ac:dyDescent="0.25">
      <c r="A5" s="29" t="s">
        <v>71</v>
      </c>
    </row>
    <row r="6" spans="1:10" x14ac:dyDescent="0.25">
      <c r="A6" s="29" t="s">
        <v>85</v>
      </c>
    </row>
    <row r="7" spans="1:10" x14ac:dyDescent="0.25">
      <c r="A7" s="24"/>
    </row>
    <row r="8" spans="1:10" x14ac:dyDescent="0.25">
      <c r="A8" t="s">
        <v>1</v>
      </c>
      <c r="B8" t="s">
        <v>50</v>
      </c>
      <c r="C8" t="s">
        <v>16</v>
      </c>
      <c r="D8" t="s">
        <v>17</v>
      </c>
      <c r="E8" t="s">
        <v>11</v>
      </c>
      <c r="F8" t="s">
        <v>12</v>
      </c>
      <c r="G8" t="s">
        <v>13</v>
      </c>
      <c r="H8" t="s">
        <v>14</v>
      </c>
      <c r="I8" t="s">
        <v>15</v>
      </c>
    </row>
    <row r="9" spans="1:10" ht="30" customHeight="1" x14ac:dyDescent="0.25">
      <c r="A9" s="25" t="s">
        <v>48</v>
      </c>
      <c r="B9" s="25" t="s">
        <v>8</v>
      </c>
      <c r="C9" s="25"/>
      <c r="D9" s="25"/>
      <c r="E9" s="25"/>
      <c r="F9" s="25"/>
      <c r="G9" s="25"/>
      <c r="H9" s="25"/>
      <c r="I9" s="25"/>
      <c r="J9" s="25"/>
    </row>
    <row r="10" spans="1:10" ht="30" customHeight="1" x14ac:dyDescent="0.25">
      <c r="A10" s="25" t="s">
        <v>48</v>
      </c>
      <c r="B10" s="25" t="s">
        <v>7</v>
      </c>
      <c r="C10" s="25"/>
      <c r="D10" s="25"/>
      <c r="E10" s="25"/>
      <c r="F10" s="25"/>
      <c r="G10" s="25"/>
      <c r="H10" s="25"/>
      <c r="I10" s="25"/>
      <c r="J10" s="25"/>
    </row>
    <row r="11" spans="1:10" ht="30" customHeight="1" x14ac:dyDescent="0.25">
      <c r="A11" s="25" t="s">
        <v>48</v>
      </c>
      <c r="B11" s="25" t="s">
        <v>47</v>
      </c>
      <c r="C11" s="25"/>
      <c r="D11" s="25"/>
      <c r="E11" s="25"/>
      <c r="F11" s="25"/>
      <c r="G11" s="25"/>
      <c r="H11" s="25"/>
      <c r="I11" s="25"/>
      <c r="J11" s="25"/>
    </row>
    <row r="12" spans="1:10" ht="30" customHeight="1" x14ac:dyDescent="0.25">
      <c r="A12" s="25" t="s">
        <v>48</v>
      </c>
      <c r="B12" s="25" t="s">
        <v>6</v>
      </c>
      <c r="C12" s="26"/>
      <c r="D12" s="25"/>
      <c r="E12" s="25"/>
      <c r="F12" s="25"/>
      <c r="G12" s="25"/>
      <c r="H12" s="25"/>
      <c r="I12" s="25"/>
      <c r="J12" s="25"/>
    </row>
    <row r="13" spans="1:10" ht="30" customHeight="1" x14ac:dyDescent="0.25">
      <c r="A13" s="25" t="s">
        <v>49</v>
      </c>
      <c r="B13" s="25" t="s">
        <v>8</v>
      </c>
      <c r="C13" s="25"/>
      <c r="D13" s="25"/>
      <c r="E13" s="25"/>
      <c r="F13" s="25"/>
      <c r="G13" s="25"/>
      <c r="H13" s="25"/>
      <c r="I13" s="25"/>
      <c r="J13" s="25"/>
    </row>
    <row r="14" spans="1:10" ht="30" customHeight="1" x14ac:dyDescent="0.25">
      <c r="A14" s="25" t="s">
        <v>49</v>
      </c>
      <c r="B14" s="25" t="s">
        <v>7</v>
      </c>
      <c r="C14" s="25"/>
      <c r="D14" s="25"/>
      <c r="E14" s="25"/>
      <c r="F14" s="25"/>
      <c r="G14" s="25"/>
      <c r="H14" s="25"/>
      <c r="I14" s="25"/>
      <c r="J14" s="25"/>
    </row>
    <row r="15" spans="1:10" ht="30" customHeight="1" x14ac:dyDescent="0.25">
      <c r="A15" s="25" t="s">
        <v>49</v>
      </c>
      <c r="B15" s="25" t="s">
        <v>47</v>
      </c>
      <c r="C15" s="25"/>
      <c r="D15" s="25"/>
      <c r="E15" s="25"/>
      <c r="F15" s="25"/>
      <c r="G15" s="25"/>
      <c r="H15" s="25"/>
      <c r="I15" s="25"/>
      <c r="J15" s="25"/>
    </row>
    <row r="16" spans="1:10" ht="30" customHeight="1" x14ac:dyDescent="0.25">
      <c r="A16" s="25" t="s">
        <v>49</v>
      </c>
      <c r="B16" s="25" t="s">
        <v>6</v>
      </c>
      <c r="C16" s="26"/>
      <c r="D16" s="25"/>
      <c r="E16" s="25"/>
      <c r="F16" s="25"/>
      <c r="G16" s="25"/>
      <c r="H16" s="25"/>
      <c r="I16" s="25"/>
      <c r="J16" s="25"/>
    </row>
    <row r="17" spans="1:10" ht="30" customHeight="1" x14ac:dyDescent="0.25">
      <c r="A17" s="25" t="s">
        <v>20</v>
      </c>
      <c r="B17" s="25" t="s">
        <v>8</v>
      </c>
      <c r="C17" s="25"/>
      <c r="D17" s="25"/>
      <c r="E17" s="25"/>
      <c r="F17" s="25"/>
      <c r="G17" s="25"/>
      <c r="H17" s="25"/>
      <c r="I17" s="25"/>
      <c r="J17" s="25"/>
    </row>
    <row r="18" spans="1:10" ht="30" customHeight="1" x14ac:dyDescent="0.25">
      <c r="A18" s="25" t="s">
        <v>20</v>
      </c>
      <c r="B18" s="25" t="s">
        <v>7</v>
      </c>
      <c r="C18" s="25"/>
      <c r="D18" s="25"/>
      <c r="E18" s="25"/>
      <c r="F18" s="25"/>
      <c r="G18" s="25"/>
      <c r="H18" s="25"/>
      <c r="I18" s="25"/>
      <c r="J18" s="25"/>
    </row>
    <row r="19" spans="1:10" ht="30" customHeight="1" x14ac:dyDescent="0.25">
      <c r="A19" s="25" t="s">
        <v>20</v>
      </c>
      <c r="B19" s="25" t="s">
        <v>47</v>
      </c>
      <c r="C19" s="25"/>
      <c r="D19" s="25"/>
      <c r="E19" s="25"/>
      <c r="F19" s="25"/>
      <c r="G19" s="25"/>
      <c r="H19" s="25"/>
      <c r="I19" s="25"/>
      <c r="J19" s="25"/>
    </row>
    <row r="20" spans="1:10" ht="30" customHeight="1" x14ac:dyDescent="0.25">
      <c r="A20" s="25" t="s">
        <v>20</v>
      </c>
      <c r="B20" s="25" t="s">
        <v>6</v>
      </c>
      <c r="C20" s="26"/>
      <c r="D20" s="25"/>
      <c r="E20" s="25"/>
      <c r="F20" s="25"/>
      <c r="G20" s="25"/>
      <c r="H20" s="25"/>
      <c r="I20" s="25"/>
    </row>
  </sheetData>
  <pageMargins left="0.7" right="0.7" top="0.75" bottom="0.75" header="0.3" footer="0.3"/>
  <pageSetup paperSize="9" scale="92" fitToHeight="0" orientation="landscape" r:id="rId1"/>
  <headerFooter>
    <oddHeader>&amp;LCCDM Programme&amp;RAssociated Document: Staffing Methodology</oddHeader>
    <oddFooter>&amp;L&amp;F&amp;R&amp;P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topLeftCell="A7" zoomScaleNormal="100" workbookViewId="0">
      <selection activeCell="D12" sqref="D12"/>
    </sheetView>
  </sheetViews>
  <sheetFormatPr defaultRowHeight="15" x14ac:dyDescent="0.25"/>
  <cols>
    <col min="1" max="1" width="42.140625" customWidth="1"/>
    <col min="2" max="2" width="15.7109375" customWidth="1"/>
    <col min="3" max="3" width="5.140625" customWidth="1"/>
    <col min="4" max="4" width="15.7109375" customWidth="1"/>
    <col min="5" max="5" width="5.28515625" customWidth="1"/>
    <col min="6" max="6" width="15.7109375" customWidth="1"/>
    <col min="7" max="7" width="4.28515625" customWidth="1"/>
    <col min="8" max="8" width="15.7109375" customWidth="1"/>
  </cols>
  <sheetData>
    <row r="1" spans="1:9" ht="15.75" x14ac:dyDescent="0.25">
      <c r="A1" s="9" t="s">
        <v>78</v>
      </c>
    </row>
    <row r="3" spans="1:9" x14ac:dyDescent="0.25">
      <c r="A3" s="28"/>
      <c r="B3" s="28" t="s">
        <v>8</v>
      </c>
      <c r="C3" s="28"/>
      <c r="D3" s="28" t="s">
        <v>7</v>
      </c>
      <c r="E3" s="28"/>
      <c r="F3" s="28" t="s">
        <v>47</v>
      </c>
      <c r="G3" s="28"/>
      <c r="H3" s="28" t="s">
        <v>6</v>
      </c>
      <c r="I3" s="28"/>
    </row>
    <row r="4" spans="1:9" x14ac:dyDescent="0.25">
      <c r="A4" s="28" t="s">
        <v>66</v>
      </c>
      <c r="B4" s="27"/>
      <c r="C4" s="28"/>
      <c r="D4" s="27"/>
      <c r="E4" s="28"/>
      <c r="F4" s="27"/>
      <c r="G4" s="28"/>
      <c r="H4" s="27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 t="s">
        <v>67</v>
      </c>
      <c r="B6" s="27"/>
      <c r="C6" s="28"/>
      <c r="D6" s="27"/>
      <c r="E6" s="28"/>
      <c r="F6" s="27"/>
      <c r="G6" s="28"/>
      <c r="H6" s="27"/>
      <c r="I6" s="28"/>
    </row>
    <row r="7" spans="1:9" x14ac:dyDescent="0.25">
      <c r="A7" s="28"/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8" t="s">
        <v>65</v>
      </c>
      <c r="B8" s="27"/>
      <c r="C8" s="28"/>
      <c r="D8" s="27"/>
      <c r="E8" s="28"/>
      <c r="F8" s="27"/>
      <c r="G8" s="28"/>
      <c r="H8" s="27"/>
      <c r="I8" s="28"/>
    </row>
    <row r="9" spans="1:9" x14ac:dyDescent="0.25">
      <c r="A9" s="28"/>
      <c r="B9" s="28"/>
      <c r="C9" s="28"/>
      <c r="D9" s="28"/>
      <c r="E9" s="28"/>
      <c r="F9" s="28"/>
      <c r="G9" s="28"/>
      <c r="H9" s="28"/>
      <c r="I9" s="28"/>
    </row>
    <row r="10" spans="1:9" x14ac:dyDescent="0.25">
      <c r="A10" s="28" t="s">
        <v>87</v>
      </c>
      <c r="B10" s="27"/>
      <c r="C10" s="28"/>
      <c r="D10" s="27"/>
      <c r="E10" s="28"/>
      <c r="F10" s="27"/>
      <c r="G10" s="28"/>
      <c r="H10" s="27"/>
      <c r="I10" s="28"/>
    </row>
    <row r="11" spans="1:9" x14ac:dyDescent="0.25">
      <c r="A11" s="28"/>
      <c r="B11" s="28"/>
      <c r="C11" s="28"/>
      <c r="D11" s="28"/>
      <c r="E11" s="28"/>
      <c r="F11" s="28"/>
      <c r="G11" s="28"/>
      <c r="H11" s="28"/>
      <c r="I11" s="28"/>
    </row>
    <row r="12" spans="1:9" x14ac:dyDescent="0.25">
      <c r="A12" s="28" t="s">
        <v>63</v>
      </c>
      <c r="B12" s="27"/>
      <c r="C12" s="28"/>
      <c r="D12" s="28"/>
      <c r="E12" s="28"/>
      <c r="F12" s="28"/>
      <c r="G12" s="28"/>
      <c r="H12" s="28"/>
      <c r="I12" s="28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28" t="s">
        <v>68</v>
      </c>
      <c r="B14" s="27"/>
      <c r="C14" s="28"/>
      <c r="D14" s="28"/>
      <c r="E14" s="28"/>
      <c r="F14" s="28"/>
      <c r="G14" s="28"/>
      <c r="H14" s="28"/>
      <c r="I14" s="28"/>
    </row>
    <row r="15" spans="1:9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x14ac:dyDescent="0.25">
      <c r="A16" s="28" t="s">
        <v>64</v>
      </c>
      <c r="B16" s="27"/>
      <c r="C16" s="28"/>
      <c r="D16" s="28"/>
      <c r="E16" s="28"/>
      <c r="F16" s="28"/>
      <c r="G16" s="28"/>
      <c r="H16" s="28"/>
      <c r="I16" s="28"/>
    </row>
    <row r="17" spans="1:9" x14ac:dyDescent="0.25">
      <c r="A17" s="28"/>
      <c r="B17" s="28"/>
      <c r="C17" s="28"/>
      <c r="D17" s="28"/>
      <c r="E17" s="28"/>
      <c r="F17" s="28"/>
      <c r="G17" s="28"/>
      <c r="H17" s="28"/>
      <c r="I17" s="28"/>
    </row>
  </sheetData>
  <pageMargins left="0.7" right="0.7" top="0.75" bottom="0.75" header="0.3" footer="0.3"/>
  <pageSetup paperSize="9" orientation="landscape" r:id="rId1"/>
  <headerFooter>
    <oddHeader>&amp;LCCDM Programme&amp;RAssociated Document - Staffing Methodology</oddHeader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topLeftCell="A13" zoomScaleNormal="100" workbookViewId="0">
      <selection activeCell="A22" sqref="A22"/>
    </sheetView>
  </sheetViews>
  <sheetFormatPr defaultRowHeight="15" x14ac:dyDescent="0.25"/>
  <cols>
    <col min="1" max="1" width="42.140625" customWidth="1"/>
    <col min="2" max="2" width="15.7109375" customWidth="1"/>
    <col min="3" max="3" width="5.140625" customWidth="1"/>
    <col min="4" max="4" width="15.7109375" customWidth="1"/>
    <col min="5" max="5" width="5.28515625" customWidth="1"/>
    <col min="6" max="6" width="15.7109375" customWidth="1"/>
    <col min="7" max="7" width="4.28515625" customWidth="1"/>
    <col min="8" max="8" width="15.7109375" customWidth="1"/>
  </cols>
  <sheetData>
    <row r="1" spans="1:9" ht="15.75" x14ac:dyDescent="0.25">
      <c r="A1" s="9" t="s">
        <v>77</v>
      </c>
    </row>
    <row r="3" spans="1:9" x14ac:dyDescent="0.25">
      <c r="A3" s="28"/>
      <c r="B3" s="28" t="s">
        <v>8</v>
      </c>
      <c r="C3" s="28"/>
      <c r="D3" s="28" t="s">
        <v>7</v>
      </c>
      <c r="E3" s="28"/>
      <c r="F3" s="28" t="s">
        <v>47</v>
      </c>
      <c r="G3" s="28"/>
      <c r="H3" s="28" t="s">
        <v>6</v>
      </c>
      <c r="I3" s="28"/>
    </row>
    <row r="4" spans="1:9" x14ac:dyDescent="0.25">
      <c r="A4" s="28" t="s">
        <v>76</v>
      </c>
      <c r="B4" s="27"/>
      <c r="C4" s="28"/>
      <c r="D4" s="27"/>
      <c r="E4" s="28"/>
      <c r="F4" s="27"/>
      <c r="G4" s="28"/>
      <c r="H4" s="27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 t="s">
        <v>83</v>
      </c>
      <c r="B6" s="27"/>
      <c r="C6" s="28"/>
      <c r="D6" s="27"/>
      <c r="E6" s="28"/>
      <c r="F6" s="27"/>
      <c r="G6" s="28"/>
      <c r="H6" s="27"/>
      <c r="I6" s="28"/>
    </row>
    <row r="7" spans="1:9" x14ac:dyDescent="0.25">
      <c r="A7" s="28"/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8" t="s">
        <v>79</v>
      </c>
      <c r="B8" s="27"/>
      <c r="C8" s="28"/>
      <c r="D8" s="27"/>
      <c r="E8" s="28"/>
      <c r="F8" s="27"/>
      <c r="G8" s="28"/>
      <c r="H8" s="27"/>
      <c r="I8" s="28"/>
    </row>
    <row r="9" spans="1:9" x14ac:dyDescent="0.25">
      <c r="A9" s="28"/>
      <c r="B9" s="28"/>
      <c r="C9" s="28"/>
      <c r="D9" s="28"/>
      <c r="E9" s="28"/>
      <c r="F9" s="28"/>
      <c r="G9" s="28"/>
      <c r="H9" s="28"/>
      <c r="I9" s="28"/>
    </row>
    <row r="10" spans="1:9" x14ac:dyDescent="0.25">
      <c r="A10" s="28" t="s">
        <v>80</v>
      </c>
      <c r="B10" s="27"/>
      <c r="C10" s="28"/>
      <c r="D10" s="27"/>
      <c r="E10" s="28"/>
      <c r="F10" s="27"/>
      <c r="G10" s="28"/>
      <c r="H10" s="27"/>
      <c r="I10" s="28"/>
    </row>
    <row r="11" spans="1:9" x14ac:dyDescent="0.25">
      <c r="A11" s="28"/>
      <c r="B11" s="28"/>
      <c r="C11" s="28"/>
      <c r="D11" s="28"/>
      <c r="E11" s="28"/>
      <c r="F11" s="28"/>
      <c r="G11" s="28"/>
      <c r="H11" s="28"/>
      <c r="I11" s="28"/>
    </row>
    <row r="12" spans="1:9" x14ac:dyDescent="0.25">
      <c r="A12" s="28" t="s">
        <v>81</v>
      </c>
      <c r="B12" s="27"/>
      <c r="C12" s="28"/>
      <c r="D12" s="27"/>
      <c r="E12" s="28"/>
      <c r="F12" s="27"/>
      <c r="G12" s="28"/>
      <c r="H12" s="27"/>
      <c r="I12" s="28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28" t="s">
        <v>82</v>
      </c>
      <c r="B14" s="27"/>
      <c r="C14" s="28"/>
      <c r="D14" s="27"/>
      <c r="E14" s="28"/>
      <c r="F14" s="27"/>
      <c r="G14" s="28"/>
      <c r="H14" s="27"/>
      <c r="I14" s="28"/>
    </row>
    <row r="15" spans="1:9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x14ac:dyDescent="0.25">
      <c r="A16" s="28" t="s">
        <v>84</v>
      </c>
      <c r="B16" s="27"/>
      <c r="C16" s="28"/>
      <c r="D16" s="28"/>
      <c r="E16" s="28"/>
      <c r="F16" s="28"/>
      <c r="G16" s="28"/>
      <c r="H16" s="28"/>
      <c r="I16" s="28"/>
    </row>
    <row r="17" spans="1:9" x14ac:dyDescent="0.25">
      <c r="A17" s="28"/>
      <c r="B17" s="28"/>
      <c r="C17" s="28"/>
      <c r="D17" s="28"/>
      <c r="E17" s="28"/>
      <c r="F17" s="28"/>
      <c r="G17" s="28"/>
      <c r="H17" s="28"/>
      <c r="I17" s="28"/>
    </row>
  </sheetData>
  <pageMargins left="0.7" right="0.7" top="0.75" bottom="0.75" header="0.3" footer="0.3"/>
  <pageSetup paperSize="9" orientation="landscape" r:id="rId1"/>
  <headerFooter>
    <oddHeader>&amp;LCCDM Programme&amp;RAssociated Document - Staffing Methodology</oddHeader>
    <oddFooter>&amp;L&amp;F&amp;RPage 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Read 1st</vt:lpstr>
      <vt:lpstr>1. Raw data Year 1</vt:lpstr>
      <vt:lpstr>2. Raw data year 2</vt:lpstr>
      <vt:lpstr>3. Raw data year 3</vt:lpstr>
      <vt:lpstr>4. Budgeted FTE</vt:lpstr>
      <vt:lpstr>5. Available hours</vt:lpstr>
      <vt:lpstr>6. Recommended roster</vt:lpstr>
      <vt:lpstr>7. Base FTE</vt:lpstr>
      <vt:lpstr>8. Total FTE</vt:lpstr>
      <vt:lpstr>Example pivot</vt:lpstr>
      <vt:lpstr>Example raw data</vt:lpstr>
      <vt:lpstr>'5. Available hours'!Print_Area</vt:lpstr>
    </vt:vector>
  </TitlesOfParts>
  <Company>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Breton</dc:creator>
  <cp:lastModifiedBy>Megan Buckley</cp:lastModifiedBy>
  <dcterms:created xsi:type="dcterms:W3CDTF">2018-02-11T19:32:25Z</dcterms:created>
  <dcterms:modified xsi:type="dcterms:W3CDTF">2018-03-08T03:25:17Z</dcterms:modified>
</cp:coreProperties>
</file>